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RasSodImush" sheetId="1" r:id="rId1"/>
    <sheet name="1" sheetId="2" state="hidden" r:id="rId2"/>
  </sheets>
  <definedNames>
    <definedName name="_xlnm.Print_Titles" localSheetId="0">'RasSodImush'!$11:$14</definedName>
    <definedName name="_xlnm.Print_Area" localSheetId="0">'RasSodImush'!$A$1:$I$44</definedName>
  </definedNames>
  <calcPr fullCalcOnLoad="1"/>
</workbook>
</file>

<file path=xl/sharedStrings.xml><?xml version="1.0" encoding="utf-8"?>
<sst xmlns="http://schemas.openxmlformats.org/spreadsheetml/2006/main" count="264" uniqueCount="241">
  <si>
    <t>Периодичность: месячная</t>
  </si>
  <si>
    <t>бюджет субъекта Российской Федерации</t>
  </si>
  <si>
    <t>11400</t>
  </si>
  <si>
    <t>11401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</si>
  <si>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</si>
  <si>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</si>
  <si>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</si>
  <si>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11402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</si>
  <si>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</si>
  <si>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11500</t>
  </si>
  <si>
    <t>11501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</si>
  <si>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</si>
  <si>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11502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</si>
  <si>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</si>
  <si>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11503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</si>
  <si>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</si>
  <si>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11504</t>
  </si>
  <si>
    <t>услуги вневедомственной (в том числе пожарной) охраны</t>
  </si>
  <si>
    <t>11505</t>
  </si>
  <si>
    <t>услуги по страхованию</t>
  </si>
  <si>
    <t>11506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</si>
  <si>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</si>
  <si>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</si>
  <si>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</si>
  <si>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</si>
  <si>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</si>
  <si>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</si>
  <si>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</si>
  <si>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</si>
  <si>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</si>
  <si>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</si>
  <si>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 т.ч. средства федерального бюджета</t>
  </si>
  <si>
    <t>Единица измерения:  руб. (с точностью до двух десятичных знаков)</t>
  </si>
  <si>
    <t>(подпись)</t>
  </si>
  <si>
    <t>Главный бухгалтер</t>
  </si>
  <si>
    <t>______________________</t>
  </si>
  <si>
    <t>(расшифровка подписи)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</si>
  <si>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</si>
  <si>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</si>
  <si>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</si>
  <si>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Расходы на содержание имущества</t>
  </si>
  <si>
    <t>Руководитель</t>
  </si>
  <si>
    <t>Исполнитель</t>
  </si>
  <si>
    <t>(телефон)</t>
  </si>
  <si>
    <t>(ФИО)</t>
  </si>
  <si>
    <t>Всего
(кассовый расход):</t>
  </si>
  <si>
    <t>Департамент образования и науки Краснодарского края</t>
  </si>
  <si>
    <t>января</t>
  </si>
  <si>
    <t>ГУ КК "ЦБ учреждений образования"</t>
  </si>
  <si>
    <t>февраля</t>
  </si>
  <si>
    <t>ГУ КК ЦОКО</t>
  </si>
  <si>
    <t>марта</t>
  </si>
  <si>
    <t>апреля</t>
  </si>
  <si>
    <t>ГУДОД ЭБЦ КК</t>
  </si>
  <si>
    <t>мая</t>
  </si>
  <si>
    <t>ГУДОД "КрайСЮТур"</t>
  </si>
  <si>
    <t>июня</t>
  </si>
  <si>
    <t>июля</t>
  </si>
  <si>
    <t>августа</t>
  </si>
  <si>
    <t>сентября</t>
  </si>
  <si>
    <t>ноября</t>
  </si>
  <si>
    <t>декабря</t>
  </si>
  <si>
    <t>ГУДОД ДКУМ КК</t>
  </si>
  <si>
    <t>ГУДОД "ЦДОДД"</t>
  </si>
  <si>
    <t>ГУ КК Центр УМТБО</t>
  </si>
  <si>
    <t>ГОУ СПО "КПТ" КК</t>
  </si>
  <si>
    <t>ГОУ СПО КК ЛАТ</t>
  </si>
  <si>
    <t>ГС(К)ОШИ VIII вида ст-цы Новопокровской Краснодарского края</t>
  </si>
  <si>
    <t>ГОУ НПО ПУ №71 КК</t>
  </si>
  <si>
    <t>ГСОУ школа-интернат №2 г.Абинска Краснодарского края</t>
  </si>
  <si>
    <t>ГОУ СПО СКПО Краснодарского края</t>
  </si>
  <si>
    <t>ГСОУ школа-интернат VIII вида пос.Ильского Краснодарского края</t>
  </si>
  <si>
    <t>ГС(К)ОУ общеобразовательная школа-интернат станицы Калининской Краснодарского края</t>
  </si>
  <si>
    <t>ГСКОУШИ I и II вида г.Армавира Краснодарского края</t>
  </si>
  <si>
    <t>ГОШИ с ПЛП</t>
  </si>
  <si>
    <t>ГОУ кадетская школа-интернат г.Туапсе Краснодарского края</t>
  </si>
  <si>
    <t>ГСКОУШИ ст-цы Бесскорбной Краснодарского края</t>
  </si>
  <si>
    <t>ГОУ школа-интернат ст-цы Медведовской Краснодарского края</t>
  </si>
  <si>
    <t>ГОУ КШИ "Курганинский казачий кадетский корпус"</t>
  </si>
  <si>
    <t>октября</t>
  </si>
  <si>
    <t>Прочие расходы, в том числе на:</t>
  </si>
  <si>
    <t>Расходы на содержание имущества, в том числе на:</t>
  </si>
  <si>
    <t>Прочие работы, услуги, в том числе на:</t>
  </si>
  <si>
    <t>Коды</t>
  </si>
  <si>
    <t>01 января</t>
  </si>
  <si>
    <t>01 февраля</t>
  </si>
  <si>
    <t>01 марта</t>
  </si>
  <si>
    <t>01 апреля</t>
  </si>
  <si>
    <t>01 мая</t>
  </si>
  <si>
    <t>01 июня</t>
  </si>
  <si>
    <t>01 июля</t>
  </si>
  <si>
    <t>01 августа</t>
  </si>
  <si>
    <t>01 сентября</t>
  </si>
  <si>
    <t>01 октября</t>
  </si>
  <si>
    <t>01 ноября</t>
  </si>
  <si>
    <t>01 декабря</t>
  </si>
  <si>
    <t>Код фор</t>
  </si>
  <si>
    <t>Код учр</t>
  </si>
  <si>
    <t>Код груп</t>
  </si>
  <si>
    <t>Дата отч</t>
  </si>
  <si>
    <t xml:space="preserve"> </t>
  </si>
  <si>
    <t>ГОУ НПО ПУ №66 КК</t>
  </si>
  <si>
    <t>ГОУ НПО ПУ №68 КК</t>
  </si>
  <si>
    <t>ГС(К)ОУ общеобразовательная школа № 15 г.Славянска-на-Кубани Краснодарского края</t>
  </si>
  <si>
    <t>Спецшкола</t>
  </si>
  <si>
    <t>11300</t>
  </si>
  <si>
    <t>11301</t>
  </si>
  <si>
    <t>11302</t>
  </si>
  <si>
    <t>11403</t>
  </si>
  <si>
    <t>11404</t>
  </si>
  <si>
    <t>11405</t>
  </si>
  <si>
    <t>11406</t>
  </si>
  <si>
    <t>11407</t>
  </si>
  <si>
    <t>11408</t>
  </si>
  <si>
    <t>ГУ КК "ЦРФКССО"</t>
  </si>
  <si>
    <t>ГОУ "Центр диагностики и консультирования" КК</t>
  </si>
  <si>
    <t>ГОУДОД ДЮСШ по футболу Краснодарского края</t>
  </si>
  <si>
    <t>ГУКК НМЦ ДПО</t>
  </si>
  <si>
    <t>ГОУ КК "СКОШ"</t>
  </si>
  <si>
    <t>ГУДОД "КК ЦТР и ГО"</t>
  </si>
  <si>
    <t>ГОУ СПО КПК №3 Краснодарского края</t>
  </si>
  <si>
    <t>ГОУ СПО "Краснодарский-торгово экономический колледж" Краснодарского края</t>
  </si>
  <si>
    <t>ГОУ СПО "Ейский педагогический колледж" Краснодарого края</t>
  </si>
  <si>
    <t>ГОУ КШИ "Кубанский казачий кадетский корпус"</t>
  </si>
  <si>
    <t>ГУ ДОД ДЮСШ КК</t>
  </si>
  <si>
    <t>ГОУ Краснодарского края ККИДППО</t>
  </si>
  <si>
    <t>ГУДОД «Центр детского и юношеского технического творчества Краснодарского края»</t>
  </si>
  <si>
    <t>ГОУ школа-интернат № 1 г .Сочи Краснодарского края</t>
  </si>
  <si>
    <t>ГС(К)ОУ общеобразовательная школа  № 13   г-к Анапа Краснодарского края</t>
  </si>
  <si>
    <t>ГС(К)ОУ общеобразовательная школа № 27 г-к Анапа Краснодарского края</t>
  </si>
  <si>
    <t>ГСКОУОВОВЗ общеобразовательная школа-интернат № 28 VIII вида пос. Суворов-Черкесский города-курорта Анапа Краснодарского края</t>
  </si>
  <si>
    <t>ГСКОУ   школа № 22 VIII вида г.Армавира Краснодарского края</t>
  </si>
  <si>
    <t>ГОУ школа-интернат III-IV вида г. Армавира Краснодарского края</t>
  </si>
  <si>
    <t>ГСКОУ школа-интернат           № 1 V вида Краснодарского края</t>
  </si>
  <si>
    <t>ГСОУ школа-интернат            № 15 Краснодарского края</t>
  </si>
  <si>
    <t>ГСКОУ школа-интернат               I-II вида  Краснодарского края</t>
  </si>
  <si>
    <t>ГСОУ школа № 9  Краснодарского края</t>
  </si>
  <si>
    <t>ГСК ОУ школа № 21  Краснодарского края</t>
  </si>
  <si>
    <t>ГС(К)ОУ школа № 26  Краснодарского края</t>
  </si>
  <si>
    <t>ГС(К)ОУ общеобразовательная школа №59 Краснодарского края</t>
  </si>
  <si>
    <t>ГОУ С(к)ОШ № 91 III - IV вида</t>
  </si>
  <si>
    <t>ГС(К)ОУ общеобразовательная школа № 9 г.Новороссийска Краснодарского края</t>
  </si>
  <si>
    <t>ГС(К)ОУ общеобразовательная школа-интернат № 2                           г. Сочи Краснодарского края</t>
  </si>
  <si>
    <t xml:space="preserve">ГСОУ детский сад с.Белая Глина </t>
  </si>
  <si>
    <t>ГС(К)ОУ общеобразовательная школа № 10                          г. Белореченска Краснодарского края</t>
  </si>
  <si>
    <t>ГСОУ школа-интернат                             с. Воронцовка Краснодарского края</t>
  </si>
  <si>
    <t>ГС(К)ОУ общеобразовательная школа-интернат  № 1 VI вида г. Ейска Краснодарского края</t>
  </si>
  <si>
    <t>ГСКОУ ОШИ № 2 г. Ейска</t>
  </si>
  <si>
    <t>ГСКОУШ № 8 г. Ейска</t>
  </si>
  <si>
    <t xml:space="preserve">ГСОУ общеобразовательная школа-интернат № 7 станицы Казанской Краснодарского края  </t>
  </si>
  <si>
    <t>ГОУ  общеобразовательная школа-интернат  ст-цы Платнировской Краснодарского края</t>
  </si>
  <si>
    <t>ГС(К)ОУ общеобразовательная школа-интернат ст-цы Полтавской Краснодарского края</t>
  </si>
  <si>
    <t>ГСОУ общеобразовательная  школа-интернат    ст-цы Крыловской Краснодарского края</t>
  </si>
  <si>
    <t>ГС(К)ОУ общеобразовательная школа  ст-цы Темиргоевской  Краснодарского края</t>
  </si>
  <si>
    <t>ГС(К)ОУ общеобразовательная школа-интернат VIII вида  ст-цы Родниковской Краснодарского края</t>
  </si>
  <si>
    <t>ГСОУ  школа-интернат                                        ст-цы Шкуринской Краснодарского края</t>
  </si>
  <si>
    <t>ГСКОУ общеобразовательная школа-интернат VIII вида ст-цы Вознесенской Краснодарского края</t>
  </si>
  <si>
    <t>СКШ № 8  г.Лабинска Краснодарского края</t>
  </si>
  <si>
    <t>ГСОУ общеобразовательная школа-интернат  ст-цы Ленинградской Краснодарского края</t>
  </si>
  <si>
    <t>ГС(К)ОУ общеобразовательная школа-интернат ст-цы Костромской Краснодарского края</t>
  </si>
  <si>
    <t>ГСОУ общеобразовательная школа-интернат                   ст-цы Спокойной Краснодарского края</t>
  </si>
  <si>
    <t>ГС(К)ОУ общеобразовательная школа-интернат ст-цы Старолеушковской Краснодарского края</t>
  </si>
  <si>
    <t>ГСОУ школа-интернат      с. Ванновского Краснодарского края</t>
  </si>
  <si>
    <t>ГС(К)ОУ общеобразовательная  школа-интернат VIII вида  г.Темрюка Краснодарского края</t>
  </si>
  <si>
    <t>ГСОУ школа-интернат I, II вида г.Тихорецка Краснодарского края</t>
  </si>
  <si>
    <t>ГСКУ школа-интернат  пос. Паркового Краснодарского края</t>
  </si>
  <si>
    <t>ГСКОУ школа №9 VIII вида г. Туапсе Краснодарского края</t>
  </si>
  <si>
    <t>ГСОУ школа № 29             г. Усть-Лабинска Краснодарского края</t>
  </si>
  <si>
    <t>ГСОУ школа № 35 г.Усть-Лабинска Краснодарского края</t>
  </si>
  <si>
    <t xml:space="preserve">ГОУ Шабельская  школа -интернат </t>
  </si>
  <si>
    <t>ГОУ НПО ПЛ № 2 КК</t>
  </si>
  <si>
    <t>ГОУ НПО ПЛ № 3 КК</t>
  </si>
  <si>
    <t>ГОУ НПО ПЛ "Строитель" № 4 КК</t>
  </si>
  <si>
    <t>ГОУ НПО ПУ № 5 КК</t>
  </si>
  <si>
    <t>ГОУ НПО ПУ № 6 КК</t>
  </si>
  <si>
    <t>ГОУ НПО ПУ № 7 КК</t>
  </si>
  <si>
    <t>ГОУ НПО ПУ № 8 КК</t>
  </si>
  <si>
    <t>ГОУ НПО ПУ № 9 КК</t>
  </si>
  <si>
    <t>ГОУ НПО ПУ № 11 КК</t>
  </si>
  <si>
    <t>ГОУ НПО ПУ № 12 КК</t>
  </si>
  <si>
    <t>ГОУ НПО ПУ № 13 КК</t>
  </si>
  <si>
    <t>ГОУ НПО ПУ № 14 КК</t>
  </si>
  <si>
    <t>ГОУ НПО ПУ № 17 КК</t>
  </si>
  <si>
    <t>ГОУ НПО ПЛ № 19 КК</t>
  </si>
  <si>
    <t>ГОУ НПО ПУ № 18 КК</t>
  </si>
  <si>
    <t>ГОУ НПО ПУ № 20 КК</t>
  </si>
  <si>
    <t>ГОУ НПО ПУ № 21 КК</t>
  </si>
  <si>
    <t>ГОУ НПО ПУ № 22 КК</t>
  </si>
  <si>
    <t>ГОУ НПО ПУ № 23 КК</t>
  </si>
  <si>
    <t xml:space="preserve"> ГОУ НПО ПЛ № 24 КК</t>
  </si>
  <si>
    <t>ГОУ НПО ПУ № 25 КК</t>
  </si>
  <si>
    <t>ГОУ СПО  ГСТ КК</t>
  </si>
  <si>
    <t>ГОУ СПО АТТС КК</t>
  </si>
  <si>
    <t>ГОУ НПО ПУ № 30 КК</t>
  </si>
  <si>
    <t>ГОУ НПО ПУ № 33 КК</t>
  </si>
  <si>
    <t>ГОУ НПО ПУ № 36 КК</t>
  </si>
  <si>
    <t>ГОУ НПО ПУ № 37 КК</t>
  </si>
  <si>
    <t>ГОУ НПО ПУ № 38 КК</t>
  </si>
  <si>
    <t>ГОУ НПО ПУ № 43 КК</t>
  </si>
  <si>
    <t>ГОУ НПО ПУ № 45 КК</t>
  </si>
  <si>
    <t>ГОУ НПО ПУ № 46 КК</t>
  </si>
  <si>
    <t>ГОУ СПО ТИТ КК</t>
  </si>
  <si>
    <t>ГОУ НПО ПУ № 48 КК</t>
  </si>
  <si>
    <t>ГОУ СПО "КАТТ" КК</t>
  </si>
  <si>
    <t>ГОУ НПО ПЛ № 51 КК</t>
  </si>
  <si>
    <t>ГОУ НПО ПУ № 52 КК</t>
  </si>
  <si>
    <t>ГОУ НПО ПУ № 53 КК</t>
  </si>
  <si>
    <t>ГОУ НПО ПУ № 55 КК</t>
  </si>
  <si>
    <t>ГОУ НПО ПУ № 56 КК</t>
  </si>
  <si>
    <t>ГОУ НПО ПУ № 57 КК</t>
  </si>
  <si>
    <t>ГОУ НПО ПУ № 58 КК</t>
  </si>
  <si>
    <t>ГОУ НПО ПУ № 60 КК</t>
  </si>
  <si>
    <t>ГОУ НПО ПУ № 62 КК</t>
  </si>
  <si>
    <t>ГОУ НПО ПУ № 63 КК</t>
  </si>
  <si>
    <t>ГОУ НПО ПУ № 65 КК</t>
  </si>
  <si>
    <t>ГОУ НПО ПУ № 69 КК</t>
  </si>
  <si>
    <t>ГОУ СПО КИСТ КК</t>
  </si>
  <si>
    <t>ГОУ НПО ПУ № 73 КК</t>
  </si>
  <si>
    <t>ГОУ НПО ПУ № 76 КК</t>
  </si>
  <si>
    <t>ГОУ НПО ПУ № 80 КК</t>
  </si>
  <si>
    <t>ГОУ НПО ПУ № 81 КК</t>
  </si>
  <si>
    <t>ГОУ НПО ПУ № 82 КК</t>
  </si>
  <si>
    <t>ГОУ НПО ПУ № 1 КК</t>
  </si>
  <si>
    <t>ГОУ СПО КИТТ КК</t>
  </si>
  <si>
    <t>ГОУ СПО АИПК КК</t>
  </si>
  <si>
    <t>ГОУ СПО"НСПК" Краснодарского края</t>
  </si>
  <si>
    <t>ГОУ СПО «Каневской аграрно-технологический колледж» Краснодарского края</t>
  </si>
  <si>
    <t>ГОУ СПО «Ленинградский педагогический колледж» КК</t>
  </si>
  <si>
    <t>ГОУ СПО «Туапсинский социально-педагогический колледж» Краснодарского края</t>
  </si>
  <si>
    <t>ГОУ СПО «Усть-Лабинский социально-педагогический колледж» Краснодарского края</t>
  </si>
  <si>
    <t>ГОУ НПО ПУ №74 КК</t>
  </si>
  <si>
    <t>ГОУ НПО ПУ № 75 КК</t>
  </si>
  <si>
    <t>Бобруйская ассоциация защиты животных</t>
  </si>
  <si>
    <t>______________________________________________________</t>
  </si>
  <si>
    <t>по состоянию на</t>
  </si>
  <si>
    <t>"_____"</t>
  </si>
  <si>
    <t>ИНН</t>
  </si>
  <si>
    <t>КПП</t>
  </si>
  <si>
    <t>__________20___г.</t>
  </si>
  <si>
    <t>"____"  __________________________ 20__ г.</t>
  </si>
  <si>
    <t>RS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</si>
</sst>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2" fontId="7" fillId="32" borderId="10" applyFont="0" applyFill="0" applyBorder="0" applyAlignment="0">
      <protection locked="0"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2" fontId="49" fillId="0" borderId="0" xfId="0" applyNumberFormat="1" applyFont="1" applyAlignment="1" applyProtection="1">
      <alignment horizontal="center" wrapText="1"/>
      <protection/>
    </xf>
    <xf numFmtId="0" fontId="48" fillId="0" borderId="0" xfId="0" applyFont="1" applyAlignment="1">
      <alignment horizontal="right"/>
    </xf>
    <xf numFmtId="0" fontId="2" fillId="0" borderId="14" xfId="0" applyFont="1" applyFill="1" applyBorder="1" applyAlignment="1" applyProtection="1">
      <alignment horizontal="center" vertical="center"/>
      <protection/>
    </xf>
    <xf numFmtId="2" fontId="50" fillId="0" borderId="0" xfId="0" applyNumberFormat="1" applyFont="1" applyAlignment="1" applyProtection="1">
      <alignment horizontal="right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49" fontId="50" fillId="0" borderId="0" xfId="0" applyNumberFormat="1" applyFont="1" applyAlignment="1" applyProtection="1">
      <alignment horizontal="right" vertical="center" wrapText="1"/>
      <protection/>
    </xf>
    <xf numFmtId="0" fontId="30" fillId="0" borderId="0" xfId="0" applyFont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49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22" xfId="0" applyNumberFormat="1" applyFont="1" applyBorder="1" applyAlignment="1" applyProtection="1">
      <alignment horizontal="center" vertical="center" wrapText="1"/>
      <protection/>
    </xf>
    <xf numFmtId="0" fontId="49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 locked="0"/>
    </xf>
    <xf numFmtId="0" fontId="4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" fontId="7" fillId="0" borderId="10" xfId="59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8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 applyProtection="1">
      <alignment horizontal="right" vertical="center"/>
      <protection locked="0"/>
    </xf>
    <xf numFmtId="4" fontId="7" fillId="0" borderId="26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4" fontId="7" fillId="0" borderId="31" xfId="59" applyNumberFormat="1" applyFont="1" applyFill="1" applyBorder="1" applyAlignment="1" applyProtection="1">
      <alignment horizontal="right"/>
      <protection locked="0"/>
    </xf>
    <xf numFmtId="4" fontId="7" fillId="0" borderId="32" xfId="59" applyNumberFormat="1" applyFont="1" applyFill="1" applyBorder="1" applyAlignment="1" applyProtection="1">
      <alignment horizontal="right"/>
      <protection locked="0"/>
    </xf>
    <xf numFmtId="4" fontId="7" fillId="0" borderId="33" xfId="59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95" zoomScalePageLayoutView="0" workbookViewId="0" topLeftCell="A1">
      <selection activeCell="A32" sqref="A32"/>
    </sheetView>
  </sheetViews>
  <sheetFormatPr defaultColWidth="9.00390625" defaultRowHeight="12.75"/>
  <cols>
    <col min="1" max="1" width="43.75390625" style="4" customWidth="1"/>
    <col min="2" max="2" width="7.25390625" style="26" customWidth="1"/>
    <col min="3" max="3" width="22.25390625" style="21" customWidth="1"/>
    <col min="4" max="4" width="18.125" style="6" customWidth="1"/>
    <col min="5" max="5" width="8.125" style="6" customWidth="1"/>
    <col min="6" max="8" width="9.125" style="6" hidden="1" customWidth="1"/>
    <col min="9" max="9" width="10.25390625" style="6" customWidth="1"/>
    <col min="10" max="10" width="15.25390625" style="6" customWidth="1"/>
    <col min="11" max="11" width="14.375" style="6" customWidth="1"/>
    <col min="12" max="16384" width="9.125" style="6" customWidth="1"/>
  </cols>
  <sheetData>
    <row r="1" spans="1:9" ht="26.25" customHeight="1" thickBot="1">
      <c r="A1" s="78" t="s">
        <v>40</v>
      </c>
      <c r="B1" s="78"/>
      <c r="C1" s="78"/>
      <c r="D1" s="78"/>
      <c r="E1" s="78"/>
      <c r="I1" s="28" t="s">
        <v>83</v>
      </c>
    </row>
    <row r="2" spans="1:9" ht="16.5" customHeight="1" thickBot="1">
      <c r="A2" s="58" t="s">
        <v>234</v>
      </c>
      <c r="B2" s="34" t="s">
        <v>235</v>
      </c>
      <c r="C2" s="62" t="s">
        <v>238</v>
      </c>
      <c r="D2" s="27"/>
      <c r="E2" s="31" t="s">
        <v>96</v>
      </c>
      <c r="I2" s="60" t="s">
        <v>240</v>
      </c>
    </row>
    <row r="3" spans="5:9" ht="15.75" customHeight="1" thickBot="1">
      <c r="E3" s="32" t="s">
        <v>97</v>
      </c>
      <c r="I3" s="61"/>
    </row>
    <row r="4" spans="5:9" ht="16.5" customHeight="1" thickBot="1">
      <c r="E4" s="33" t="s">
        <v>98</v>
      </c>
      <c r="I4" s="60"/>
    </row>
    <row r="5" spans="1:9" ht="16.5" thickBot="1">
      <c r="A5" s="5"/>
      <c r="B5" s="5"/>
      <c r="C5" s="5"/>
      <c r="D5" s="5"/>
      <c r="E5" s="31" t="s">
        <v>99</v>
      </c>
      <c r="I5" s="63"/>
    </row>
    <row r="6" spans="1:9" ht="16.5" customHeight="1">
      <c r="A6" s="73" t="str">
        <f ca="1">"Наименование учреждения: "&amp;INDIRECT("1!D"&amp;1!A155)</f>
        <v>Наименование учреждения: </v>
      </c>
      <c r="B6" s="79" t="s">
        <v>233</v>
      </c>
      <c r="C6" s="80"/>
      <c r="D6" s="80"/>
      <c r="E6" s="31"/>
      <c r="I6" s="59"/>
    </row>
    <row r="7" spans="1:9" ht="16.5" customHeight="1">
      <c r="A7" s="73" t="s">
        <v>236</v>
      </c>
      <c r="B7" s="79" t="s">
        <v>233</v>
      </c>
      <c r="C7" s="80"/>
      <c r="D7" s="80"/>
      <c r="E7" s="31"/>
      <c r="I7" s="59"/>
    </row>
    <row r="8" spans="1:9" ht="16.5" customHeight="1">
      <c r="A8" s="73" t="s">
        <v>237</v>
      </c>
      <c r="B8" s="79" t="s">
        <v>233</v>
      </c>
      <c r="C8" s="80"/>
      <c r="D8" s="80"/>
      <c r="E8" s="31"/>
      <c r="I8" s="59"/>
    </row>
    <row r="9" spans="1:10" ht="15">
      <c r="A9" s="73" t="s">
        <v>0</v>
      </c>
      <c r="B9" s="7"/>
      <c r="C9" s="8"/>
      <c r="E9" s="9"/>
      <c r="J9"/>
    </row>
    <row r="10" spans="1:10" ht="15">
      <c r="A10" s="72" t="s">
        <v>32</v>
      </c>
      <c r="B10" s="7"/>
      <c r="C10" s="5"/>
      <c r="D10" s="9"/>
      <c r="J10"/>
    </row>
    <row r="11" spans="1:10" ht="11.25" customHeight="1">
      <c r="A11" s="87" t="s">
        <v>37</v>
      </c>
      <c r="B11" s="87" t="s">
        <v>38</v>
      </c>
      <c r="C11" s="93" t="s">
        <v>39</v>
      </c>
      <c r="D11" s="74" t="s">
        <v>1</v>
      </c>
      <c r="E11" s="74"/>
      <c r="F11" s="74"/>
      <c r="G11" s="74"/>
      <c r="H11" s="74"/>
      <c r="I11" s="74"/>
      <c r="J11"/>
    </row>
    <row r="12" spans="1:10" ht="12.75" customHeight="1">
      <c r="A12" s="88"/>
      <c r="B12" s="90"/>
      <c r="C12" s="94"/>
      <c r="D12" s="74"/>
      <c r="E12" s="74"/>
      <c r="F12" s="74"/>
      <c r="G12" s="74"/>
      <c r="H12" s="74"/>
      <c r="I12" s="74"/>
      <c r="J12"/>
    </row>
    <row r="13" spans="1:10" ht="24" customHeight="1">
      <c r="A13" s="89"/>
      <c r="B13" s="91"/>
      <c r="C13" s="95"/>
      <c r="D13" s="10" t="s">
        <v>45</v>
      </c>
      <c r="E13" s="74" t="s">
        <v>31</v>
      </c>
      <c r="F13" s="74"/>
      <c r="G13" s="74"/>
      <c r="H13" s="74"/>
      <c r="I13" s="74"/>
      <c r="J13"/>
    </row>
    <row r="14" spans="1:10" s="12" customFormat="1" ht="13.5" thickBot="1">
      <c r="A14" s="11">
        <v>1</v>
      </c>
      <c r="B14" s="30">
        <v>2</v>
      </c>
      <c r="C14" s="30">
        <v>3</v>
      </c>
      <c r="D14" s="30">
        <v>4</v>
      </c>
      <c r="E14" s="75">
        <v>5</v>
      </c>
      <c r="F14" s="75"/>
      <c r="G14" s="75"/>
      <c r="H14" s="75"/>
      <c r="I14" s="75"/>
      <c r="J14" s="71"/>
    </row>
    <row r="15" spans="1:11" s="9" customFormat="1" ht="13.5" customHeight="1">
      <c r="A15" s="13" t="s">
        <v>81</v>
      </c>
      <c r="B15" s="35" t="s">
        <v>105</v>
      </c>
      <c r="C15" s="36" t="s">
        <v>4</v>
      </c>
      <c r="D15" s="64"/>
      <c r="E15" s="96"/>
      <c r="F15" s="97"/>
      <c r="G15" s="97"/>
      <c r="H15" s="97"/>
      <c r="I15" s="98"/>
      <c r="J15">
        <f>IF((D15-D16-D17)&lt;0,"ОШИБКА","")</f>
      </c>
      <c r="K15">
        <f>IF((E15-E16-E17)&lt;0,"ОШИБКА","")</f>
      </c>
    </row>
    <row r="16" spans="1:10" s="9" customFormat="1" ht="22.5">
      <c r="A16" s="14" t="s">
        <v>5</v>
      </c>
      <c r="B16" s="37" t="s">
        <v>106</v>
      </c>
      <c r="C16" s="38" t="s">
        <v>4</v>
      </c>
      <c r="D16" s="65"/>
      <c r="E16" s="76"/>
      <c r="F16" s="76"/>
      <c r="G16" s="76"/>
      <c r="H16" s="76"/>
      <c r="I16" s="77"/>
      <c r="J16" s="45"/>
    </row>
    <row r="17" spans="1:10" s="9" customFormat="1" ht="67.5">
      <c r="A17" s="14" t="s">
        <v>6</v>
      </c>
      <c r="B17" s="39" t="s">
        <v>107</v>
      </c>
      <c r="C17" s="40" t="s">
        <v>4</v>
      </c>
      <c r="D17" s="67"/>
      <c r="E17" s="76"/>
      <c r="F17" s="76"/>
      <c r="G17" s="76"/>
      <c r="H17" s="76"/>
      <c r="I17" s="77"/>
      <c r="J17"/>
    </row>
    <row r="18" spans="1:11" s="9" customFormat="1" ht="12.75">
      <c r="A18" s="13" t="s">
        <v>82</v>
      </c>
      <c r="B18" s="41" t="s">
        <v>2</v>
      </c>
      <c r="C18" s="40" t="s">
        <v>23</v>
      </c>
      <c r="D18" s="68"/>
      <c r="E18" s="76"/>
      <c r="F18" s="76"/>
      <c r="G18" s="76"/>
      <c r="H18" s="76"/>
      <c r="I18" s="77"/>
      <c r="J18">
        <f>IF((D18-D19-D20-D21-D22-D23-D24-D26)&lt;0,"ОШИБКА","")</f>
      </c>
      <c r="K18">
        <f>IF((E18-E19-E20-E21-E22-E23-E24-E26)&lt;0,"ОШИБКА","")</f>
      </c>
    </row>
    <row r="19" spans="1:10" s="9" customFormat="1" ht="45">
      <c r="A19" s="14" t="s">
        <v>8</v>
      </c>
      <c r="B19" s="37" t="s">
        <v>3</v>
      </c>
      <c r="C19" s="38" t="s">
        <v>23</v>
      </c>
      <c r="D19" s="69"/>
      <c r="E19" s="76"/>
      <c r="F19" s="76"/>
      <c r="G19" s="76"/>
      <c r="H19" s="76"/>
      <c r="I19" s="77"/>
      <c r="J19"/>
    </row>
    <row r="20" spans="1:10" s="9" customFormat="1" ht="45">
      <c r="A20" s="14" t="s">
        <v>11</v>
      </c>
      <c r="B20" s="39" t="s">
        <v>7</v>
      </c>
      <c r="C20" s="40" t="s">
        <v>23</v>
      </c>
      <c r="D20" s="66"/>
      <c r="E20" s="76"/>
      <c r="F20" s="76"/>
      <c r="G20" s="76"/>
      <c r="H20" s="76"/>
      <c r="I20" s="77"/>
      <c r="J20"/>
    </row>
    <row r="21" spans="1:10" s="9" customFormat="1" ht="56.25">
      <c r="A21" s="14" t="s">
        <v>13</v>
      </c>
      <c r="B21" s="39" t="s">
        <v>108</v>
      </c>
      <c r="C21" s="40" t="s">
        <v>23</v>
      </c>
      <c r="D21" s="66"/>
      <c r="E21" s="76"/>
      <c r="F21" s="76"/>
      <c r="G21" s="76"/>
      <c r="H21" s="76"/>
      <c r="I21" s="77"/>
      <c r="J21"/>
    </row>
    <row r="22" spans="1:10" s="9" customFormat="1" ht="33.75">
      <c r="A22" s="14" t="s">
        <v>15</v>
      </c>
      <c r="B22" s="39" t="s">
        <v>109</v>
      </c>
      <c r="C22" s="40" t="s">
        <v>23</v>
      </c>
      <c r="D22" s="66"/>
      <c r="E22" s="76"/>
      <c r="F22" s="76"/>
      <c r="G22" s="76"/>
      <c r="H22" s="76"/>
      <c r="I22" s="77"/>
      <c r="J22"/>
    </row>
    <row r="23" spans="1:10" s="9" customFormat="1" ht="22.5">
      <c r="A23" s="14" t="s">
        <v>17</v>
      </c>
      <c r="B23" s="39" t="s">
        <v>110</v>
      </c>
      <c r="C23" s="40" t="s">
        <v>23</v>
      </c>
      <c r="D23" s="66"/>
      <c r="E23" s="76"/>
      <c r="F23" s="76"/>
      <c r="G23" s="76"/>
      <c r="H23" s="76"/>
      <c r="I23" s="77"/>
      <c r="J23"/>
    </row>
    <row r="24" spans="1:10" s="9" customFormat="1" ht="12.75">
      <c r="A24" s="14" t="s">
        <v>19</v>
      </c>
      <c r="B24" s="39" t="s">
        <v>111</v>
      </c>
      <c r="C24" s="40" t="s">
        <v>23</v>
      </c>
      <c r="D24" s="66"/>
      <c r="E24" s="76"/>
      <c r="F24" s="76"/>
      <c r="G24" s="76"/>
      <c r="H24" s="76"/>
      <c r="I24" s="77"/>
      <c r="J24"/>
    </row>
    <row r="25" spans="1:10" s="9" customFormat="1" ht="33.75">
      <c r="A25" s="14" t="s">
        <v>21</v>
      </c>
      <c r="B25" s="39" t="s">
        <v>112</v>
      </c>
      <c r="C25" s="40" t="s">
        <v>23</v>
      </c>
      <c r="D25" s="46"/>
      <c r="E25" s="84"/>
      <c r="F25" s="84"/>
      <c r="G25" s="84"/>
      <c r="H25" s="84"/>
      <c r="I25" s="85"/>
      <c r="J25"/>
    </row>
    <row r="26" spans="1:9" s="9" customFormat="1" ht="12.75">
      <c r="A26" s="14" t="s">
        <v>22</v>
      </c>
      <c r="B26" s="39" t="s">
        <v>113</v>
      </c>
      <c r="C26" s="40" t="s">
        <v>23</v>
      </c>
      <c r="D26" s="66"/>
      <c r="E26" s="76"/>
      <c r="F26" s="76"/>
      <c r="G26" s="76"/>
      <c r="H26" s="76"/>
      <c r="I26" s="77"/>
    </row>
    <row r="27" spans="1:11" s="9" customFormat="1" ht="12.75">
      <c r="A27" s="15" t="s">
        <v>80</v>
      </c>
      <c r="B27" s="42" t="s">
        <v>9</v>
      </c>
      <c r="C27" s="40" t="s">
        <v>24</v>
      </c>
      <c r="D27" s="66"/>
      <c r="E27" s="76"/>
      <c r="F27" s="76"/>
      <c r="G27" s="76"/>
      <c r="H27" s="76"/>
      <c r="I27" s="77"/>
      <c r="J27" s="9">
        <f>IF((D27-D28-D29-D30-D31-D32-D33)&lt;0,"ОШИБКА","")</f>
      </c>
      <c r="K27" s="9">
        <f>IF((E27-E28-E29-E30-E31-E32-E33)&lt;0,"ОШИБКА","")</f>
      </c>
    </row>
    <row r="28" spans="1:9" s="9" customFormat="1" ht="33.75">
      <c r="A28" s="14" t="s">
        <v>25</v>
      </c>
      <c r="B28" s="37" t="s">
        <v>10</v>
      </c>
      <c r="C28" s="38" t="s">
        <v>24</v>
      </c>
      <c r="D28" s="67"/>
      <c r="E28" s="76"/>
      <c r="F28" s="76"/>
      <c r="G28" s="76"/>
      <c r="H28" s="76"/>
      <c r="I28" s="77"/>
    </row>
    <row r="29" spans="1:9" s="9" customFormat="1" ht="22.5">
      <c r="A29" s="14" t="s">
        <v>26</v>
      </c>
      <c r="B29" s="39" t="s">
        <v>12</v>
      </c>
      <c r="C29" s="40" t="s">
        <v>24</v>
      </c>
      <c r="D29" s="66"/>
      <c r="E29" s="76"/>
      <c r="F29" s="76"/>
      <c r="G29" s="76"/>
      <c r="H29" s="76"/>
      <c r="I29" s="77"/>
    </row>
    <row r="30" spans="1:9" s="9" customFormat="1" ht="22.5">
      <c r="A30" s="14" t="s">
        <v>27</v>
      </c>
      <c r="B30" s="39" t="s">
        <v>14</v>
      </c>
      <c r="C30" s="40" t="s">
        <v>24</v>
      </c>
      <c r="D30" s="66"/>
      <c r="E30" s="76"/>
      <c r="F30" s="76"/>
      <c r="G30" s="76"/>
      <c r="H30" s="76"/>
      <c r="I30" s="77"/>
    </row>
    <row r="31" spans="1:9" s="9" customFormat="1" ht="12.75">
      <c r="A31" s="14" t="s">
        <v>28</v>
      </c>
      <c r="B31" s="39" t="s">
        <v>16</v>
      </c>
      <c r="C31" s="40" t="s">
        <v>24</v>
      </c>
      <c r="D31" s="66"/>
      <c r="E31" s="76"/>
      <c r="F31" s="76"/>
      <c r="G31" s="76"/>
      <c r="H31" s="76"/>
      <c r="I31" s="77"/>
    </row>
    <row r="32" spans="1:9" s="9" customFormat="1" ht="22.5">
      <c r="A32" s="14" t="s">
        <v>29</v>
      </c>
      <c r="B32" s="39" t="s">
        <v>18</v>
      </c>
      <c r="C32" s="40" t="s">
        <v>24</v>
      </c>
      <c r="D32" s="66"/>
      <c r="E32" s="76"/>
      <c r="F32" s="76"/>
      <c r="G32" s="76"/>
      <c r="H32" s="76"/>
      <c r="I32" s="77"/>
    </row>
    <row r="33" spans="1:9" s="9" customFormat="1" ht="23.25" thickBot="1">
      <c r="A33" s="16" t="s">
        <v>30</v>
      </c>
      <c r="B33" s="43" t="s">
        <v>20</v>
      </c>
      <c r="C33" s="44" t="s">
        <v>24</v>
      </c>
      <c r="D33" s="70"/>
      <c r="E33" s="82"/>
      <c r="F33" s="82"/>
      <c r="G33" s="82"/>
      <c r="H33" s="82"/>
      <c r="I33" s="83"/>
    </row>
    <row r="34" spans="1:5" s="9" customFormat="1" ht="12.75">
      <c r="A34" s="17"/>
      <c r="B34" s="18"/>
      <c r="C34" s="19"/>
      <c r="D34" s="20"/>
      <c r="E34" s="20"/>
    </row>
    <row r="35" spans="1:5" s="24" customFormat="1" ht="12.75">
      <c r="A35" s="21" t="s">
        <v>41</v>
      </c>
      <c r="B35" s="22" t="s">
        <v>35</v>
      </c>
      <c r="C35" s="23"/>
      <c r="D35" s="81"/>
      <c r="E35" s="81"/>
    </row>
    <row r="36" spans="1:5" s="24" customFormat="1" ht="12.75">
      <c r="A36" s="25"/>
      <c r="C36" s="22" t="s">
        <v>33</v>
      </c>
      <c r="D36" s="100" t="s">
        <v>36</v>
      </c>
      <c r="E36" s="100"/>
    </row>
    <row r="37" spans="1:3" s="24" customFormat="1" ht="12.75">
      <c r="A37" s="25"/>
      <c r="B37" s="26"/>
      <c r="C37" s="21"/>
    </row>
    <row r="38" spans="1:5" s="24" customFormat="1" ht="12.75">
      <c r="A38" s="21" t="s">
        <v>34</v>
      </c>
      <c r="B38" s="22" t="s">
        <v>35</v>
      </c>
      <c r="C38" s="21"/>
      <c r="D38" s="81"/>
      <c r="E38" s="81"/>
    </row>
    <row r="39" spans="1:5" s="24" customFormat="1" ht="12.75">
      <c r="A39" s="25"/>
      <c r="C39" s="22" t="s">
        <v>33</v>
      </c>
      <c r="D39" s="100" t="s">
        <v>36</v>
      </c>
      <c r="E39" s="100"/>
    </row>
    <row r="40" spans="1:3" s="24" customFormat="1" ht="12.75">
      <c r="A40" s="25"/>
      <c r="B40" s="26"/>
      <c r="C40" s="21"/>
    </row>
    <row r="41" spans="1:10" s="24" customFormat="1" ht="18.75" customHeight="1">
      <c r="A41" s="21" t="s">
        <v>42</v>
      </c>
      <c r="B41" s="92" t="s">
        <v>100</v>
      </c>
      <c r="C41" s="92"/>
      <c r="D41" s="99" t="s">
        <v>100</v>
      </c>
      <c r="E41" s="81"/>
      <c r="I41" s="81"/>
      <c r="J41" s="81"/>
    </row>
    <row r="42" spans="2:9" ht="12.75">
      <c r="B42" s="6"/>
      <c r="C42" s="22" t="s">
        <v>33</v>
      </c>
      <c r="D42" s="100" t="s">
        <v>44</v>
      </c>
      <c r="E42" s="100"/>
      <c r="I42" s="21" t="s">
        <v>43</v>
      </c>
    </row>
    <row r="43" ht="12.75">
      <c r="C43" s="23"/>
    </row>
    <row r="44" spans="1:3" ht="12.75">
      <c r="A44" s="86" t="s">
        <v>239</v>
      </c>
      <c r="B44" s="86"/>
      <c r="C44" s="86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</sheetData>
  <sheetProtection/>
  <mergeCells count="38">
    <mergeCell ref="I41:J41"/>
    <mergeCell ref="D41:E41"/>
    <mergeCell ref="D42:E42"/>
    <mergeCell ref="D39:E39"/>
    <mergeCell ref="D36:E36"/>
    <mergeCell ref="E18:I18"/>
    <mergeCell ref="E19:I19"/>
    <mergeCell ref="E30:I30"/>
    <mergeCell ref="E31:I31"/>
    <mergeCell ref="D35:E35"/>
    <mergeCell ref="A44:C44"/>
    <mergeCell ref="A11:A13"/>
    <mergeCell ref="B11:B13"/>
    <mergeCell ref="E17:I17"/>
    <mergeCell ref="B41:C41"/>
    <mergeCell ref="C11:C13"/>
    <mergeCell ref="E15:I15"/>
    <mergeCell ref="E16:I16"/>
    <mergeCell ref="E28:I28"/>
    <mergeCell ref="E29:I29"/>
    <mergeCell ref="D38:E38"/>
    <mergeCell ref="E32:I32"/>
    <mergeCell ref="E33:I33"/>
    <mergeCell ref="E26:I26"/>
    <mergeCell ref="E27:I27"/>
    <mergeCell ref="E20:I20"/>
    <mergeCell ref="E21:I21"/>
    <mergeCell ref="E24:I24"/>
    <mergeCell ref="E25:I25"/>
    <mergeCell ref="E13:I13"/>
    <mergeCell ref="E14:I14"/>
    <mergeCell ref="E22:I22"/>
    <mergeCell ref="E23:I23"/>
    <mergeCell ref="D11:I12"/>
    <mergeCell ref="A1:E1"/>
    <mergeCell ref="B6:D6"/>
    <mergeCell ref="B7:D7"/>
    <mergeCell ref="B8:D8"/>
  </mergeCells>
  <conditionalFormatting sqref="D15">
    <cfRule type="cellIs" priority="24" dxfId="0" operator="lessThan" stopIfTrue="1">
      <formula>SUM($D$16:$D$17)</formula>
    </cfRule>
  </conditionalFormatting>
  <conditionalFormatting sqref="E18:I18">
    <cfRule type="cellIs" priority="8" dxfId="0" operator="lessThan" stopIfTrue="1">
      <formula>SUM($E$19:$I$24,$E$26)</formula>
    </cfRule>
    <cfRule type="cellIs" priority="22" dxfId="0" operator="lessThan" stopIfTrue="1">
      <formula>SUM($E$19:$I$24,$E$26)</formula>
    </cfRule>
  </conditionalFormatting>
  <conditionalFormatting sqref="D27">
    <cfRule type="cellIs" priority="21" dxfId="0" operator="lessThan" stopIfTrue="1">
      <formula>SUM($D$28:$D$33)</formula>
    </cfRule>
  </conditionalFormatting>
  <conditionalFormatting sqref="E27:I27">
    <cfRule type="cellIs" priority="7" dxfId="0" operator="lessThan" stopIfTrue="1">
      <formula>SUM($E$28:$I$33)</formula>
    </cfRule>
    <cfRule type="cellIs" priority="20" dxfId="0" operator="lessThan" stopIfTrue="1">
      <formula>SUM($E$28:$I$33)</formula>
    </cfRule>
  </conditionalFormatting>
  <conditionalFormatting sqref="J15:K15 K27 K18">
    <cfRule type="containsText" priority="17" dxfId="0" operator="containsText" stopIfTrue="1" text="ОШИБКА">
      <formula>NOT(ISERROR(SEARCH("ОШИБКА",J15)))</formula>
    </cfRule>
  </conditionalFormatting>
  <conditionalFormatting sqref="K18">
    <cfRule type="containsText" priority="6" dxfId="0" operator="containsText" stopIfTrue="1" text="ОШИБКА">
      <formula>NOT(ISERROR(SEARCH("ОШИБКА",K18)))</formula>
    </cfRule>
    <cfRule type="containsText" priority="13" dxfId="0" operator="containsText" stopIfTrue="1" text="ОШИБКА">
      <formula>NOT(ISERROR(SEARCH("ОШИБКА",K18)))</formula>
    </cfRule>
  </conditionalFormatting>
  <conditionalFormatting sqref="E15:I15">
    <cfRule type="cellIs" priority="9" dxfId="0" operator="lessThan" stopIfTrue="1">
      <formula>SUM($E$16:$I$17)</formula>
    </cfRule>
  </conditionalFormatting>
  <conditionalFormatting sqref="J27">
    <cfRule type="containsText" priority="4" dxfId="0" operator="containsText" stopIfTrue="1" text="ОШИБКА">
      <formula>NOT(ISERROR(SEARCH("ОШИБКА",J27)))</formula>
    </cfRule>
  </conditionalFormatting>
  <conditionalFormatting sqref="K27">
    <cfRule type="containsText" priority="3" dxfId="0" operator="containsText" stopIfTrue="1" text="ОШИБКА">
      <formula>NOT(ISERROR(SEARCH("ОШИБКА",K27)))</formula>
    </cfRule>
  </conditionalFormatting>
  <conditionalFormatting sqref="J18">
    <cfRule type="containsText" priority="2" dxfId="0" operator="containsText" stopIfTrue="1" text="ОШИБКА">
      <formula>NOT(ISERROR(SEARCH("ОШИБКА",J18)))</formula>
    </cfRule>
  </conditionalFormatting>
  <conditionalFormatting sqref="D18">
    <cfRule type="cellIs" priority="1" dxfId="0" operator="lessThan" stopIfTrue="1">
      <formula>SUM($D$19:$D$26)</formula>
    </cfRule>
  </conditionalFormatting>
  <dataValidations count="39">
    <dataValidation type="decimal" showInputMessage="1" showErrorMessage="1" errorTitle="ОШИБКА" error="Строка 11302 в том числе в строке 11300" sqref="D17">
      <formula1>0</formula1>
      <formula2>D15-D16</formula2>
    </dataValidation>
    <dataValidation type="decimal" operator="greaterThanOrEqual" showInputMessage="1" showErrorMessage="1" promptTitle="ВНИМАНИЕ" prompt="А У ВАС ТОЧНО ЕСТЬ ФЕДЕРАЛЬНЫЕ СРЕДСТВА?&#10;Итоговая сумма берется с лицевого счета и не может быть меньше сумм показынных  &quot;в том числе&quot;" errorTitle="ОШИБКА" error="Итоговая сумма берется с лицевого счета и не может быть меньше сумм показанных &quot;в том числе&quot;" sqref="E15:I15">
      <formula1>SUM(E16:E17)</formula1>
    </dataValidation>
    <dataValidation type="decimal" showErrorMessage="1" promptTitle="ВНИМАНИЕ" prompt="Итоговая сумма берется с лицевого счета и не может быть меньше сумм показанных  &quot;в том числе&quot;" errorTitle="ОШИБКА" error="Строка 11401 в том числе в строке 11400" sqref="D19">
      <formula1>0</formula1>
      <formula2>D18-D20-D21-D22-D23-D24-D26</formula2>
    </dataValidation>
    <dataValidation type="decimal" operator="greaterThanOrEqual" showInputMessage="1" showErrorMessage="1" promptTitle="ВНИМАНИЕ" prompt="А У ВАС ТОЧНО ЕСТЬ ФЕДЕРАЛЬНЫЕ СРЕДСТВА?&#10;Итоговая сумма берется с лицевого счета и не может быть меньше сумм показынных  &quot;в том числе&quot;" errorTitle="ОШИБКА" error="Итоговая сумма берется с лицевого счета и не может быть меньше сумм показанных &quot;в том числе&quot;" sqref="E18:I18">
      <formula1>SUM(E19:E26)</formula1>
    </dataValidation>
    <dataValidation type="decimal" operator="greaterThanOrEqual" showInputMessage="1" showErrorMessage="1" promptTitle="ВНИМАНИЕ" prompt="А У ВАС ТОЧНО ЕСТЬ ФЕДЕРАЛЬНЫЕ СРЕДСТВА?&#10;Итоговая сумма берется с лицевого счета и не может быть меньше сумм показынных  &quot;в том числе&quot;" errorTitle="ОШИБКА" error="Итоговая сумма берется с лицевого счета и не может быть меньше сумм показанных &quot;в том числе&quot;" sqref="E27:I27">
      <formula1>SUM(E28:E33)</formula1>
    </dataValidation>
    <dataValidation type="decimal" operator="greaterThanOrEqual" showInputMessage="1" showErrorMessage="1" promptTitle="ВНИМАНИЕ" prompt="Итоговая сумма берется с лицевого счета и не может быть меньше сумм показанных  &quot;в том числе&quot;" errorTitle="ОШИБКА" error="Итоговая сумма берется с лицевого счета и не может быть меньше сумм показанных &quot;в том числе&quot;" sqref="D27">
      <formula1>SUM(D28:D33)</formula1>
    </dataValidation>
    <dataValidation type="decimal" operator="greaterThanOrEqual" showInputMessage="1" showErrorMessage="1" promptTitle="ВНИМАНИЕ" prompt="Итоговая сумма берется с лицевого счета и не может быть меньше сумм показанных  &quot;в том числе&quot;" errorTitle="Ошибка" error="Итоговая сумма берется с лицевого счета и не может быть меньше сумм показанных &quot;в том числе&quot;" sqref="D15">
      <formula1>SUM(D16:D17)</formula1>
    </dataValidation>
    <dataValidation type="decimal" showInputMessage="1" showErrorMessage="1" promptTitle="ВНИМАНИЕ" prompt="А У ВАС ТОЧНО ЕСТЬ ФЕДЕРАЛЬНЫЕ СРЕДСТВА?" errorTitle="ОШИБКА" error="Строка 11506 в том числе в строке 11500" sqref="E33:I33">
      <formula1>0</formula1>
      <formula2>E27-E28-E29-E30-E31-E32</formula2>
    </dataValidation>
    <dataValidation type="decimal" showInputMessage="1" showErrorMessage="1" errorTitle="ОШИБКА" error="Строка 11301 в том числе в строке 11300" sqref="D16">
      <formula1>0</formula1>
      <formula2>D15-D17</formula2>
    </dataValidation>
    <dataValidation type="decimal" showInputMessage="1" showErrorMessage="1" errorTitle="ОШИБКА" error="Строка 11501 в том числе в строке 11500" sqref="D28">
      <formula1>0</formula1>
      <formula2>D27-D29-D30-D31-D32-D33</formula2>
    </dataValidation>
    <dataValidation type="decimal" showInputMessage="1" showErrorMessage="1" errorTitle="ОШИБКА" error="Строка 11502 в том числе в строке 11500" sqref="D29">
      <formula1>0</formula1>
      <formula2>D27-D28-D30-D31-D32-D33</formula2>
    </dataValidation>
    <dataValidation type="decimal" showInputMessage="1" showErrorMessage="1" errorTitle="ОШИБКА" error="Строка 11503 в том числе в строке 11500" sqref="D30">
      <formula1>0</formula1>
      <formula2>D27-D28-D29-D31-D32-D33</formula2>
    </dataValidation>
    <dataValidation type="decimal" showInputMessage="1" showErrorMessage="1" errorTitle="ОШИБКА" error="Строка 11504 в том числе в строке 11500" sqref="D31">
      <formula1>0</formula1>
      <formula2>D27-D28-D29-D30-D32-D33</formula2>
    </dataValidation>
    <dataValidation type="decimal" showInputMessage="1" showErrorMessage="1" errorTitle="ОШИБКА" error="Строка 11505 в том числе в строке 11500" sqref="D32">
      <formula1>0</formula1>
      <formula2>D27-D28-D29-D30-D31-D33</formula2>
    </dataValidation>
    <dataValidation type="decimal" showInputMessage="1" showErrorMessage="1" errorTitle="ОШИБКА" error="Строка 11506 в том числе в строке 11500" sqref="D33">
      <formula1>0</formula1>
      <formula2>D27-D28-D29-D30-D31-D32</formula2>
    </dataValidation>
    <dataValidation type="decimal" showInputMessage="1" showErrorMessage="1" promptTitle="ВНИМАНИЕ" prompt="А У ВАС ТОЧНО ЕСТЬ ФЕДЕРАЛЬНЫЕ СРЕДСТВА?" errorTitle="ОШИБКА" error="Строка 11301 в том числе в строке 11300" sqref="E16:I16">
      <formula1>0</formula1>
      <formula2>E15-E17</formula2>
    </dataValidation>
    <dataValidation type="decimal" showInputMessage="1" showErrorMessage="1" promptTitle="ВНИМАНИЕ" prompt="А У ВАС ТОЧНО ЕСТЬ ФЕДЕРАЛЬНЫЕ СРЕДСТВА?" errorTitle="ОШИБКА" error="Строка 11302 в том числе в строке 11300" sqref="E17:I17">
      <formula1>0</formula1>
      <formula2>E15-E16</formula2>
    </dataValidation>
    <dataValidation type="decimal" showInputMessage="1" showErrorMessage="1" promptTitle="ВНИМАНИЕ" prompt="А У ВАС ТОЧНО ЕСТЬ ФЕДЕРАЛЬНЫЕ СРЕДСТВА?" errorTitle="ОШИБКА" error="Строка 11401 в том числе в строке 11400" sqref="E19:I19">
      <formula1>0</formula1>
      <formula2>E18-E20-E21-E22-E23-E24-E26</formula2>
    </dataValidation>
    <dataValidation type="decimal" showInputMessage="1" showErrorMessage="1" promptTitle="ВНИМАНИЕ" prompt="А У ВАС ТОЧНО ЕСТЬ ФЕДЕРАЛЬНЫЕ СРЕДСТВА?" errorTitle="ОШИБКА" error="Строка 11402 в том числе в строке 11400" sqref="E20:I20">
      <formula1>0</formula1>
      <formula2>E18-E19-E21-E22-E23-E24-E26</formula2>
    </dataValidation>
    <dataValidation type="decimal" showInputMessage="1" showErrorMessage="1" promptTitle="ВНИМАНИЕ" prompt="А У ВАС ТОЧНО ЕСТЬ ФЕДЕРАЛЬНЫЕ СРЕДСТВА?" errorTitle="ОШИБКА" error="Строка 11403 в том числе в строке 11400" sqref="E21:I21">
      <formula1>0</formula1>
      <formula2>E18-E19-E20-E22-E23-E24-E26</formula2>
    </dataValidation>
    <dataValidation type="decimal" showInputMessage="1" showErrorMessage="1" promptTitle="ВНИМАНИЕ" prompt="А У ВАС ТОЧНО ЕСТЬ ФЕДЕРАЛЬНЫЕ СРЕДСТВА?" errorTitle="ОШИБКА" error="Строка 11404 в том числе в строке 11400" sqref="E22:I22">
      <formula1>0</formula1>
      <formula2>E18-E19-E20-E21-E23-E24-E26</formula2>
    </dataValidation>
    <dataValidation type="decimal" showInputMessage="1" showErrorMessage="1" promptTitle="ВНИМАНИЕ" prompt="А У ВАС ТОЧНО ЕСТЬ ФЕДЕРАЛЬНЫЕ СРЕДСТВА?" errorTitle="ОШИБКА" error="Строка 11405 в том числе в строке 11400" sqref="E23:I23">
      <formula1>0</formula1>
      <formula2>E18-E19-E20-E21-E22-E24-E26</formula2>
    </dataValidation>
    <dataValidation type="decimal" showInputMessage="1" showErrorMessage="1" promptTitle="ВНИМАНИЕ" prompt="А У ВАС ТОЧНО ЕСТЬ ФЕДЕРАЛЬНЫЕ СРЕДСТВА?" errorTitle="ОШИБКА" error="Строка 11406 в том числе в строке 11400" sqref="E24:I24">
      <formula1>0</formula1>
      <formula2>E18-E19-E20-E21-E22-E23-E26</formula2>
    </dataValidation>
    <dataValidation type="decimal" showInputMessage="1" showErrorMessage="1" promptTitle="ВНИМАНИЕ" prompt="А У ВАС ТОЧНО ЕСТЬ ФЕДЕРАЛЬНЫЕ СРЕДСТВА?" errorTitle="ОШИБКА" error="Строка 11408 в том числе в строке 11400" sqref="E26:I26">
      <formula1>0</formula1>
      <formula2>E18-E19-E20-E21-E22-E23-E24</formula2>
    </dataValidation>
    <dataValidation type="decimal" showInputMessage="1" showErrorMessage="1" promptTitle="ВНИМАНИЕ" prompt="А У ВАС ТОЧНО ЕСТЬ ФЕДЕРАЛЬНЫЕ СРЕДСТВА?" errorTitle="ОШИБКА" error="Строка 11501 в том числе в строке 11500" sqref="E28:I28">
      <formula1>0</formula1>
      <formula2>E27-E29-E30-E31-E32-E33</formula2>
    </dataValidation>
    <dataValidation type="decimal" showInputMessage="1" showErrorMessage="1" promptTitle="ВНИМАНИЕ" prompt="А У ВАС ТОЧНО ЕСТЬ ФЕДЕРАЛЬНЫЕ СРЕДСТВА?" errorTitle="ОШИБКА" error="Строка 11502 в том числе в строке 11500" sqref="E29:I29">
      <formula1>0</formula1>
      <formula2>E27-E28-E30-E31-E32-E33</formula2>
    </dataValidation>
    <dataValidation type="decimal" showInputMessage="1" showErrorMessage="1" promptTitle="ВНИМАНИЕ" prompt="А У ВАС ТОЧНО ЕСТЬ ФЕДЕРАЛЬНЫЕ СРЕДСТВА?" errorTitle="ОШИБКА" error="Строка 11503 в том числе в строке 11500" sqref="E30:I30">
      <formula1>0</formula1>
      <formula2>E27-E28-E29-E31-E32-E33</formula2>
    </dataValidation>
    <dataValidation type="decimal" showInputMessage="1" showErrorMessage="1" promptTitle="ВНИМАНИЕ" prompt="А У ВАС ТОЧНО ЕСТЬ ФЕДЕРАЛЬНЫЕ СРЕДСТВА?" errorTitle="ОШИБКА" error="Строка 11504 в том числе в строке 11500" sqref="E31:I31">
      <formula1>0</formula1>
      <formula2>E27-E28-E29-E30-E32-E33</formula2>
    </dataValidation>
    <dataValidation type="decimal" showInputMessage="1" showErrorMessage="1" promptTitle="ВНИМАНИЕ" prompt="А У ВАС ТОЧНО ЕСТЬ ФЕДЕРАЛЬНЫЕ СРЕДСТВА?" errorTitle="ОШИБКА" error="Строка 11505 в том числе в строке 11500" sqref="E32:I32">
      <formula1>0</formula1>
      <formula2>E27-E28-E29-E30-E31-E33</formula2>
    </dataValidation>
    <dataValidation type="decimal" operator="notBetween" allowBlank="1" showInputMessage="1" showErrorMessage="1" sqref="D25:I25">
      <formula1>-3</formula1>
      <formula2>-2</formula2>
    </dataValidation>
    <dataValidation type="decimal" showInputMessage="1" showErrorMessage="1" errorTitle="ОШИБКА" error="Строка 11402 в том числе в строке 11400" sqref="D20">
      <formula1>0</formula1>
      <formula2>D18-D19-D21-D22-D23-D24-D26</formula2>
    </dataValidation>
    <dataValidation type="decimal" showInputMessage="1" showErrorMessage="1" errorTitle="ОШИБКА" error="Строка 11403 в том числе в строке 11400" sqref="D21">
      <formula1>0</formula1>
      <formula2>D18-D19-D20-D22-D23-D24-D26</formula2>
    </dataValidation>
    <dataValidation type="decimal" showInputMessage="1" showErrorMessage="1" errorTitle="ОШИБКА" error="Строка 11404 в том числе в строке 11400" sqref="D22">
      <formula1>0</formula1>
      <formula2>D18-D19-D20-D21-D23-D24-D26</formula2>
    </dataValidation>
    <dataValidation type="decimal" showInputMessage="1" showErrorMessage="1" errorTitle="ОШИБКА" error="Строка 11405 в том числе в строке 11400" sqref="D23">
      <formula1>0</formula1>
      <formula2>D18-D19-D20-D21-D22-D24-D26</formula2>
    </dataValidation>
    <dataValidation type="decimal" showInputMessage="1" showErrorMessage="1" errorTitle="ОШИБКА" error="Строка 11406 в том числе в строке 11400" sqref="D24">
      <formula1>0</formula1>
      <formula2>D18-D19-D20-D21-D22-D23-D26</formula2>
    </dataValidation>
    <dataValidation type="decimal" showInputMessage="1" showErrorMessage="1" errorTitle="ОШИБКА" error="Строка 11408 в том числе в строке 11400" sqref="D26">
      <formula1>0</formula1>
      <formula2>D18-D19-D20-D21-D22-D23-D24</formula2>
    </dataValidation>
    <dataValidation operator="greaterThanOrEqual" showInputMessage="1" showErrorMessage="1" sqref="J15:K15 J18:K18"/>
    <dataValidation operator="equal" allowBlank="1" showInputMessage="1" showErrorMessage="1" sqref="J17"/>
    <dataValidation type="decimal" operator="greaterThanOrEqual" showInputMessage="1" showErrorMessage="1" promptTitle="Внимание" prompt="Итоговая сумма берется с лицевого счета и не может быть меньше сумм показанных  &quot;в том числе&quot;" errorTitle="ОШИБКА" error="Итоговая сумма берется с лицевого счета и не может быть меньше сумм показанных &quot;в том числе&quot;" sqref="D18">
      <formula1>SUM(D19:D26)</formula1>
    </dataValidation>
  </dataValidations>
  <printOptions horizontalCentered="1"/>
  <pageMargins left="0.3937007874015748" right="0.3937007874015748" top="0.5118110236220472" bottom="0.31496062992125984" header="0.5118110236220472" footer="0"/>
  <pageSetup blackAndWhite="1" firstPageNumber="2" useFirstPageNumber="1"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zoomScalePageLayoutView="0" workbookViewId="0" topLeftCell="A127">
      <selection activeCell="C137" sqref="C137"/>
    </sheetView>
  </sheetViews>
  <sheetFormatPr defaultColWidth="17.125" defaultRowHeight="12.75"/>
  <cols>
    <col min="1" max="1" width="9.75390625" style="2" customWidth="1"/>
    <col min="2" max="2" width="6.625" style="2" customWidth="1"/>
    <col min="3" max="3" width="17.125" style="2" customWidth="1"/>
    <col min="4" max="4" width="59.125" style="2" customWidth="1"/>
    <col min="5" max="17" width="7.375" style="2" customWidth="1"/>
    <col min="18" max="18" width="15.625" style="2" customWidth="1"/>
    <col min="19" max="16384" width="17.125" style="2" customWidth="1"/>
  </cols>
  <sheetData>
    <row r="1" spans="1:19" ht="18.75">
      <c r="A1" s="47">
        <v>1</v>
      </c>
      <c r="B1" s="47">
        <v>1</v>
      </c>
      <c r="C1" s="47"/>
      <c r="D1" s="48" t="s">
        <v>46</v>
      </c>
      <c r="R1" s="29" t="s">
        <v>84</v>
      </c>
      <c r="S1" s="3" t="s">
        <v>47</v>
      </c>
    </row>
    <row r="2" spans="1:20" ht="18.75">
      <c r="A2" s="47">
        <v>2</v>
      </c>
      <c r="B2" s="47">
        <v>1</v>
      </c>
      <c r="C2" s="47"/>
      <c r="D2" s="48" t="s">
        <v>114</v>
      </c>
      <c r="R2" s="29" t="s">
        <v>85</v>
      </c>
      <c r="S2" s="3" t="s">
        <v>49</v>
      </c>
      <c r="T2" s="3"/>
    </row>
    <row r="3" spans="1:20" ht="18.75">
      <c r="A3" s="47">
        <v>3</v>
      </c>
      <c r="B3" s="47">
        <v>1</v>
      </c>
      <c r="C3" s="47"/>
      <c r="D3" s="48" t="s">
        <v>50</v>
      </c>
      <c r="R3" s="29" t="s">
        <v>86</v>
      </c>
      <c r="S3" s="3" t="s">
        <v>51</v>
      </c>
      <c r="T3" s="3"/>
    </row>
    <row r="4" spans="1:20" ht="18.75">
      <c r="A4" s="47">
        <v>4</v>
      </c>
      <c r="B4" s="47">
        <v>1</v>
      </c>
      <c r="C4" s="47"/>
      <c r="D4" s="49" t="s">
        <v>115</v>
      </c>
      <c r="R4" s="29" t="s">
        <v>87</v>
      </c>
      <c r="S4" s="3" t="s">
        <v>52</v>
      </c>
      <c r="T4" s="3"/>
    </row>
    <row r="5" spans="1:20" ht="18.75">
      <c r="A5" s="47">
        <v>5</v>
      </c>
      <c r="B5" s="47">
        <v>2</v>
      </c>
      <c r="C5" s="47"/>
      <c r="D5" s="48" t="s">
        <v>116</v>
      </c>
      <c r="R5" s="29" t="s">
        <v>88</v>
      </c>
      <c r="S5" s="3" t="s">
        <v>54</v>
      </c>
      <c r="T5" s="3"/>
    </row>
    <row r="6" spans="1:20" ht="18.75">
      <c r="A6" s="47">
        <v>6</v>
      </c>
      <c r="B6" s="47">
        <v>1</v>
      </c>
      <c r="C6" s="47"/>
      <c r="D6" s="49" t="s">
        <v>117</v>
      </c>
      <c r="R6" s="29" t="s">
        <v>89</v>
      </c>
      <c r="S6" s="3" t="s">
        <v>56</v>
      </c>
      <c r="T6" s="3"/>
    </row>
    <row r="7" spans="1:20" ht="18.75">
      <c r="A7" s="47">
        <v>7</v>
      </c>
      <c r="B7" s="47">
        <v>1</v>
      </c>
      <c r="C7" s="47"/>
      <c r="D7" s="49" t="s">
        <v>55</v>
      </c>
      <c r="R7" s="29" t="s">
        <v>90</v>
      </c>
      <c r="S7" s="3" t="s">
        <v>57</v>
      </c>
      <c r="T7" s="3"/>
    </row>
    <row r="8" spans="1:20" ht="18.75">
      <c r="A8" s="47">
        <v>8</v>
      </c>
      <c r="B8" s="47">
        <v>1</v>
      </c>
      <c r="C8" s="47"/>
      <c r="D8" s="49" t="s">
        <v>53</v>
      </c>
      <c r="R8" s="29" t="s">
        <v>91</v>
      </c>
      <c r="S8" s="3" t="s">
        <v>58</v>
      </c>
      <c r="T8" s="3"/>
    </row>
    <row r="9" spans="1:20" ht="18.75">
      <c r="A9" s="47">
        <v>11</v>
      </c>
      <c r="B9" s="47">
        <v>2</v>
      </c>
      <c r="C9" s="47"/>
      <c r="D9" s="49" t="s">
        <v>118</v>
      </c>
      <c r="R9" s="29" t="s">
        <v>92</v>
      </c>
      <c r="S9" s="3" t="s">
        <v>59</v>
      </c>
      <c r="T9" s="3"/>
    </row>
    <row r="10" spans="1:20" ht="18.75">
      <c r="A10" s="47">
        <v>13</v>
      </c>
      <c r="B10" s="47">
        <v>1</v>
      </c>
      <c r="C10" s="47"/>
      <c r="D10" s="49" t="s">
        <v>119</v>
      </c>
      <c r="R10" s="29" t="s">
        <v>93</v>
      </c>
      <c r="S10" s="3" t="s">
        <v>79</v>
      </c>
      <c r="T10" s="3"/>
    </row>
    <row r="11" spans="1:20" ht="18.75">
      <c r="A11" s="47">
        <v>15</v>
      </c>
      <c r="B11" s="47">
        <v>4</v>
      </c>
      <c r="C11" s="47"/>
      <c r="D11" s="49" t="s">
        <v>120</v>
      </c>
      <c r="R11" s="29" t="s">
        <v>94</v>
      </c>
      <c r="S11" s="3" t="s">
        <v>60</v>
      </c>
      <c r="T11" s="3"/>
    </row>
    <row r="12" spans="1:20" ht="18.75">
      <c r="A12" s="47">
        <v>55</v>
      </c>
      <c r="B12" s="47">
        <v>1</v>
      </c>
      <c r="C12" s="47"/>
      <c r="D12" s="48" t="s">
        <v>48</v>
      </c>
      <c r="R12" s="29" t="s">
        <v>95</v>
      </c>
      <c r="S12" s="3" t="s">
        <v>61</v>
      </c>
      <c r="T12" s="3"/>
    </row>
    <row r="13" spans="1:20" ht="30">
      <c r="A13" s="47">
        <v>60</v>
      </c>
      <c r="B13" s="47">
        <v>4</v>
      </c>
      <c r="C13" s="47"/>
      <c r="D13" s="49" t="s">
        <v>121</v>
      </c>
      <c r="T13" s="3"/>
    </row>
    <row r="14" spans="1:4" ht="30">
      <c r="A14" s="47">
        <v>61</v>
      </c>
      <c r="B14" s="47">
        <v>4</v>
      </c>
      <c r="C14" s="47"/>
      <c r="D14" s="49" t="s">
        <v>122</v>
      </c>
    </row>
    <row r="15" spans="1:4" ht="18.75">
      <c r="A15" s="47">
        <v>62</v>
      </c>
      <c r="B15" s="47">
        <v>1</v>
      </c>
      <c r="C15" s="47"/>
      <c r="D15" s="49" t="s">
        <v>63</v>
      </c>
    </row>
    <row r="16" spans="1:4" ht="18.75">
      <c r="A16" s="47">
        <v>65</v>
      </c>
      <c r="B16" s="47">
        <v>3</v>
      </c>
      <c r="C16" s="47"/>
      <c r="D16" s="48" t="s">
        <v>104</v>
      </c>
    </row>
    <row r="17" spans="1:4" ht="18.75">
      <c r="A17" s="47">
        <v>66</v>
      </c>
      <c r="B17" s="47">
        <v>2</v>
      </c>
      <c r="C17" s="47"/>
      <c r="D17" s="49" t="s">
        <v>123</v>
      </c>
    </row>
    <row r="18" spans="1:4" ht="18.75">
      <c r="A18" s="47">
        <v>67</v>
      </c>
      <c r="B18" s="47">
        <v>1</v>
      </c>
      <c r="C18" s="47"/>
      <c r="D18" s="49" t="s">
        <v>124</v>
      </c>
    </row>
    <row r="19" spans="1:4" ht="18.75">
      <c r="A19" s="47">
        <v>68</v>
      </c>
      <c r="B19" s="47">
        <v>5</v>
      </c>
      <c r="C19" s="47"/>
      <c r="D19" s="49" t="s">
        <v>125</v>
      </c>
    </row>
    <row r="20" spans="1:4" ht="18.75">
      <c r="A20" s="47">
        <v>69</v>
      </c>
      <c r="B20" s="47">
        <v>1</v>
      </c>
      <c r="C20" s="47"/>
      <c r="D20" s="48" t="s">
        <v>64</v>
      </c>
    </row>
    <row r="21" spans="1:4" ht="18.75">
      <c r="A21" s="47">
        <v>72</v>
      </c>
      <c r="B21" s="47">
        <v>1</v>
      </c>
      <c r="C21" s="47"/>
      <c r="D21" s="50" t="s">
        <v>62</v>
      </c>
    </row>
    <row r="22" spans="1:4" ht="30">
      <c r="A22" s="47">
        <v>74</v>
      </c>
      <c r="B22" s="47">
        <v>1</v>
      </c>
      <c r="C22" s="47"/>
      <c r="D22" s="49" t="s">
        <v>126</v>
      </c>
    </row>
    <row r="23" spans="1:4" ht="18.75">
      <c r="A23" s="51">
        <v>1001</v>
      </c>
      <c r="B23" s="51">
        <v>2</v>
      </c>
      <c r="C23" s="51"/>
      <c r="D23" s="52" t="s">
        <v>74</v>
      </c>
    </row>
    <row r="24" spans="1:4" ht="18.75">
      <c r="A24" s="47">
        <v>1002</v>
      </c>
      <c r="B24" s="47">
        <v>2</v>
      </c>
      <c r="C24" s="47"/>
      <c r="D24" s="49" t="s">
        <v>78</v>
      </c>
    </row>
    <row r="25" spans="1:4" ht="18.75">
      <c r="A25" s="47">
        <v>1003</v>
      </c>
      <c r="B25" s="47">
        <v>2</v>
      </c>
      <c r="C25" s="47"/>
      <c r="D25" s="49" t="s">
        <v>75</v>
      </c>
    </row>
    <row r="26" spans="1:4" ht="18.75">
      <c r="A26" s="47">
        <v>1006</v>
      </c>
      <c r="B26" s="47">
        <v>2</v>
      </c>
      <c r="C26" s="47"/>
      <c r="D26" s="48" t="s">
        <v>127</v>
      </c>
    </row>
    <row r="27" spans="1:4" ht="30">
      <c r="A27" s="47">
        <v>1101</v>
      </c>
      <c r="B27" s="47">
        <v>2</v>
      </c>
      <c r="C27" s="47"/>
      <c r="D27" s="49" t="s">
        <v>128</v>
      </c>
    </row>
    <row r="28" spans="1:4" ht="30">
      <c r="A28" s="47">
        <v>1102</v>
      </c>
      <c r="B28" s="47">
        <v>2</v>
      </c>
      <c r="C28" s="47"/>
      <c r="D28" s="49" t="s">
        <v>129</v>
      </c>
    </row>
    <row r="29" spans="1:4" ht="45">
      <c r="A29" s="47">
        <v>1103</v>
      </c>
      <c r="B29" s="47">
        <v>2</v>
      </c>
      <c r="C29" s="47"/>
      <c r="D29" s="49" t="s">
        <v>130</v>
      </c>
    </row>
    <row r="30" spans="1:4" ht="18.75">
      <c r="A30" s="47">
        <v>1104</v>
      </c>
      <c r="B30" s="47">
        <v>2</v>
      </c>
      <c r="C30" s="47"/>
      <c r="D30" s="49" t="s">
        <v>131</v>
      </c>
    </row>
    <row r="31" spans="1:4" ht="18.75">
      <c r="A31" s="47">
        <v>1105</v>
      </c>
      <c r="B31" s="47">
        <v>2</v>
      </c>
      <c r="C31" s="47"/>
      <c r="D31" s="49" t="s">
        <v>73</v>
      </c>
    </row>
    <row r="32" spans="1:4" ht="30">
      <c r="A32" s="47">
        <v>1106</v>
      </c>
      <c r="B32" s="47">
        <v>2</v>
      </c>
      <c r="C32" s="47"/>
      <c r="D32" s="49" t="s">
        <v>132</v>
      </c>
    </row>
    <row r="33" spans="1:4" ht="18.75">
      <c r="A33" s="47">
        <v>1107</v>
      </c>
      <c r="B33" s="47">
        <v>2</v>
      </c>
      <c r="C33" s="47"/>
      <c r="D33" s="49" t="s">
        <v>133</v>
      </c>
    </row>
    <row r="34" spans="1:4" ht="18.75">
      <c r="A34" s="47">
        <v>1108</v>
      </c>
      <c r="B34" s="47">
        <v>2</v>
      </c>
      <c r="C34" s="47"/>
      <c r="D34" s="49" t="s">
        <v>134</v>
      </c>
    </row>
    <row r="35" spans="1:4" ht="18.75">
      <c r="A35" s="47">
        <v>1109</v>
      </c>
      <c r="B35" s="47">
        <v>2</v>
      </c>
      <c r="C35" s="47"/>
      <c r="D35" s="49" t="s">
        <v>135</v>
      </c>
    </row>
    <row r="36" spans="1:4" ht="18.75">
      <c r="A36" s="47">
        <v>1110</v>
      </c>
      <c r="B36" s="47">
        <v>2</v>
      </c>
      <c r="C36" s="47"/>
      <c r="D36" s="49" t="s">
        <v>136</v>
      </c>
    </row>
    <row r="37" spans="1:4" ht="18.75">
      <c r="A37" s="47">
        <v>1111</v>
      </c>
      <c r="B37" s="47">
        <v>2</v>
      </c>
      <c r="C37" s="47"/>
      <c r="D37" s="53" t="s">
        <v>137</v>
      </c>
    </row>
    <row r="38" spans="1:4" ht="18.75">
      <c r="A38" s="47">
        <v>1112</v>
      </c>
      <c r="B38" s="47">
        <v>2</v>
      </c>
      <c r="C38" s="47"/>
      <c r="D38" s="49" t="s">
        <v>138</v>
      </c>
    </row>
    <row r="39" spans="1:4" ht="30">
      <c r="A39" s="47">
        <v>1113</v>
      </c>
      <c r="B39" s="47">
        <v>2</v>
      </c>
      <c r="C39" s="47"/>
      <c r="D39" s="49" t="s">
        <v>139</v>
      </c>
    </row>
    <row r="40" spans="1:4" ht="18.75">
      <c r="A40" s="47">
        <v>1114</v>
      </c>
      <c r="B40" s="47">
        <v>2</v>
      </c>
      <c r="C40" s="47"/>
      <c r="D40" s="49" t="s">
        <v>140</v>
      </c>
    </row>
    <row r="41" spans="1:4" ht="30">
      <c r="A41" s="47">
        <v>1115</v>
      </c>
      <c r="B41" s="47">
        <v>2</v>
      </c>
      <c r="C41" s="47"/>
      <c r="D41" s="49" t="s">
        <v>141</v>
      </c>
    </row>
    <row r="42" spans="1:4" ht="30">
      <c r="A42" s="47">
        <v>1116</v>
      </c>
      <c r="B42" s="47">
        <v>2</v>
      </c>
      <c r="C42" s="47"/>
      <c r="D42" s="49" t="s">
        <v>142</v>
      </c>
    </row>
    <row r="43" spans="1:4" ht="18.75">
      <c r="A43" s="47">
        <v>1117</v>
      </c>
      <c r="B43" s="47">
        <v>2</v>
      </c>
      <c r="C43" s="47"/>
      <c r="D43" s="49" t="s">
        <v>69</v>
      </c>
    </row>
    <row r="44" spans="1:4" ht="18.75">
      <c r="A44" s="47">
        <v>1118</v>
      </c>
      <c r="B44" s="47">
        <v>2</v>
      </c>
      <c r="C44" s="47"/>
      <c r="D44" s="49" t="s">
        <v>143</v>
      </c>
    </row>
    <row r="45" spans="1:4" ht="30">
      <c r="A45" s="47">
        <v>1119</v>
      </c>
      <c r="B45" s="47">
        <v>2</v>
      </c>
      <c r="C45" s="47"/>
      <c r="D45" s="49" t="s">
        <v>144</v>
      </c>
    </row>
    <row r="46" spans="1:4" ht="30">
      <c r="A46" s="47">
        <v>1120</v>
      </c>
      <c r="B46" s="47">
        <v>2</v>
      </c>
      <c r="C46" s="47"/>
      <c r="D46" s="49" t="s">
        <v>145</v>
      </c>
    </row>
    <row r="47" spans="1:4" ht="30">
      <c r="A47" s="47">
        <v>1121</v>
      </c>
      <c r="B47" s="47">
        <v>2</v>
      </c>
      <c r="C47" s="47"/>
      <c r="D47" s="49" t="s">
        <v>146</v>
      </c>
    </row>
    <row r="48" spans="1:19" ht="18.75">
      <c r="A48" s="47">
        <v>1122</v>
      </c>
      <c r="B48" s="47">
        <v>2</v>
      </c>
      <c r="C48" s="47"/>
      <c r="D48" s="49" t="s">
        <v>147</v>
      </c>
      <c r="S48" s="3"/>
    </row>
    <row r="49" spans="1:19" ht="18.75">
      <c r="A49" s="47">
        <v>1123</v>
      </c>
      <c r="B49" s="47">
        <v>2</v>
      </c>
      <c r="C49" s="47"/>
      <c r="D49" s="49" t="s">
        <v>148</v>
      </c>
      <c r="S49" s="3"/>
    </row>
    <row r="50" spans="1:19" ht="30">
      <c r="A50" s="47">
        <v>1124</v>
      </c>
      <c r="B50" s="47">
        <v>2</v>
      </c>
      <c r="C50" s="47"/>
      <c r="D50" s="49" t="s">
        <v>149</v>
      </c>
      <c r="S50" s="3"/>
    </row>
    <row r="51" spans="1:19" ht="30">
      <c r="A51" s="47">
        <v>1125</v>
      </c>
      <c r="B51" s="47">
        <v>2</v>
      </c>
      <c r="C51" s="47"/>
      <c r="D51" s="49" t="s">
        <v>72</v>
      </c>
      <c r="S51" s="3"/>
    </row>
    <row r="52" spans="1:19" ht="30">
      <c r="A52" s="47">
        <v>1126</v>
      </c>
      <c r="B52" s="47">
        <v>2</v>
      </c>
      <c r="C52" s="47"/>
      <c r="D52" s="49" t="s">
        <v>150</v>
      </c>
      <c r="S52" s="3"/>
    </row>
    <row r="53" spans="1:19" ht="30">
      <c r="A53" s="47">
        <v>1127</v>
      </c>
      <c r="B53" s="47">
        <v>2</v>
      </c>
      <c r="C53" s="47"/>
      <c r="D53" s="49" t="s">
        <v>151</v>
      </c>
      <c r="S53" s="3"/>
    </row>
    <row r="54" spans="1:19" ht="30">
      <c r="A54" s="47">
        <v>1128</v>
      </c>
      <c r="B54" s="47">
        <v>2</v>
      </c>
      <c r="C54" s="47"/>
      <c r="D54" s="49" t="s">
        <v>152</v>
      </c>
      <c r="S54" s="3"/>
    </row>
    <row r="55" spans="1:19" ht="30">
      <c r="A55" s="47">
        <v>1129</v>
      </c>
      <c r="B55" s="47">
        <v>2</v>
      </c>
      <c r="C55" s="47"/>
      <c r="D55" s="49" t="s">
        <v>153</v>
      </c>
      <c r="S55" s="3"/>
    </row>
    <row r="56" spans="1:19" ht="30">
      <c r="A56" s="47">
        <v>1130</v>
      </c>
      <c r="B56" s="47">
        <v>2</v>
      </c>
      <c r="C56" s="47"/>
      <c r="D56" s="49" t="s">
        <v>154</v>
      </c>
      <c r="S56" s="3"/>
    </row>
    <row r="57" spans="1:19" ht="30">
      <c r="A57" s="47">
        <v>1131</v>
      </c>
      <c r="B57" s="47">
        <v>2</v>
      </c>
      <c r="C57" s="47"/>
      <c r="D57" s="49" t="s">
        <v>155</v>
      </c>
      <c r="S57" s="3"/>
    </row>
    <row r="58" spans="1:19" ht="30">
      <c r="A58" s="47">
        <v>1132</v>
      </c>
      <c r="B58" s="47">
        <v>2</v>
      </c>
      <c r="C58" s="47"/>
      <c r="D58" s="49" t="s">
        <v>156</v>
      </c>
      <c r="S58" s="3"/>
    </row>
    <row r="59" spans="1:19" ht="18.75">
      <c r="A59" s="47">
        <v>1133</v>
      </c>
      <c r="B59" s="47">
        <v>2</v>
      </c>
      <c r="C59" s="47"/>
      <c r="D59" s="49" t="s">
        <v>157</v>
      </c>
      <c r="S59" s="3"/>
    </row>
    <row r="60" spans="1:4" ht="30">
      <c r="A60" s="47">
        <v>1134</v>
      </c>
      <c r="B60" s="47">
        <v>2</v>
      </c>
      <c r="C60" s="47"/>
      <c r="D60" s="49" t="s">
        <v>158</v>
      </c>
    </row>
    <row r="61" spans="1:4" ht="30">
      <c r="A61" s="47">
        <v>1135</v>
      </c>
      <c r="B61" s="47">
        <v>2</v>
      </c>
      <c r="C61" s="47"/>
      <c r="D61" s="49" t="s">
        <v>159</v>
      </c>
    </row>
    <row r="62" spans="1:4" ht="18.75">
      <c r="A62" s="47">
        <v>1136</v>
      </c>
      <c r="B62" s="47">
        <v>2</v>
      </c>
      <c r="C62" s="47"/>
      <c r="D62" s="49" t="s">
        <v>76</v>
      </c>
    </row>
    <row r="63" spans="1:4" ht="30">
      <c r="A63" s="47">
        <v>1137</v>
      </c>
      <c r="B63" s="47">
        <v>2</v>
      </c>
      <c r="C63" s="47"/>
      <c r="D63" s="49" t="s">
        <v>67</v>
      </c>
    </row>
    <row r="64" spans="1:4" ht="30">
      <c r="A64" s="47">
        <v>1138</v>
      </c>
      <c r="B64" s="47">
        <v>2</v>
      </c>
      <c r="C64" s="47"/>
      <c r="D64" s="49" t="s">
        <v>160</v>
      </c>
    </row>
    <row r="65" spans="1:4" ht="30">
      <c r="A65" s="47">
        <v>1139</v>
      </c>
      <c r="B65" s="47">
        <v>2</v>
      </c>
      <c r="C65" s="47"/>
      <c r="D65" s="54" t="s">
        <v>161</v>
      </c>
    </row>
    <row r="66" spans="1:4" ht="30">
      <c r="A66" s="47">
        <v>1140</v>
      </c>
      <c r="B66" s="47">
        <v>2</v>
      </c>
      <c r="C66" s="47"/>
      <c r="D66" s="49" t="s">
        <v>71</v>
      </c>
    </row>
    <row r="67" spans="1:4" ht="30">
      <c r="A67" s="47">
        <v>1141</v>
      </c>
      <c r="B67" s="47">
        <v>2</v>
      </c>
      <c r="C67" s="47"/>
      <c r="D67" s="49" t="s">
        <v>103</v>
      </c>
    </row>
    <row r="68" spans="1:4" ht="18.75">
      <c r="A68" s="47">
        <v>1142</v>
      </c>
      <c r="B68" s="47">
        <v>2</v>
      </c>
      <c r="C68" s="47"/>
      <c r="D68" s="49" t="s">
        <v>162</v>
      </c>
    </row>
    <row r="69" spans="1:4" ht="30">
      <c r="A69" s="47">
        <v>1143</v>
      </c>
      <c r="B69" s="47">
        <v>2</v>
      </c>
      <c r="C69" s="47"/>
      <c r="D69" s="49" t="s">
        <v>163</v>
      </c>
    </row>
    <row r="70" spans="1:4" ht="30">
      <c r="A70" s="47">
        <v>1144</v>
      </c>
      <c r="B70" s="47">
        <v>2</v>
      </c>
      <c r="C70" s="47"/>
      <c r="D70" s="49" t="s">
        <v>77</v>
      </c>
    </row>
    <row r="71" spans="1:4" ht="30">
      <c r="A71" s="47">
        <v>1145</v>
      </c>
      <c r="B71" s="47">
        <v>2</v>
      </c>
      <c r="C71" s="47"/>
      <c r="D71" s="49" t="s">
        <v>164</v>
      </c>
    </row>
    <row r="72" spans="1:4" ht="15">
      <c r="A72" s="47">
        <v>1146</v>
      </c>
      <c r="B72" s="47">
        <v>2</v>
      </c>
      <c r="C72" s="47"/>
      <c r="D72" s="49" t="s">
        <v>165</v>
      </c>
    </row>
    <row r="73" spans="1:4" ht="18.75">
      <c r="A73" s="47">
        <v>1147</v>
      </c>
      <c r="B73" s="47">
        <v>2</v>
      </c>
      <c r="C73" s="47"/>
      <c r="D73" s="49" t="s">
        <v>166</v>
      </c>
    </row>
    <row r="74" spans="1:4" ht="18.75">
      <c r="A74" s="47">
        <v>1148</v>
      </c>
      <c r="B74" s="47">
        <v>2</v>
      </c>
      <c r="C74" s="47"/>
      <c r="D74" s="49" t="s">
        <v>167</v>
      </c>
    </row>
    <row r="75" spans="1:4" ht="18.75">
      <c r="A75" s="47">
        <v>1149</v>
      </c>
      <c r="B75" s="47">
        <v>2</v>
      </c>
      <c r="C75" s="47"/>
      <c r="D75" s="49" t="s">
        <v>168</v>
      </c>
    </row>
    <row r="76" spans="1:4" ht="18.75">
      <c r="A76" s="47">
        <v>1150</v>
      </c>
      <c r="B76" s="47">
        <v>2</v>
      </c>
      <c r="C76" s="47"/>
      <c r="D76" s="53" t="s">
        <v>169</v>
      </c>
    </row>
    <row r="77" spans="1:4" ht="18.75">
      <c r="A77" s="47">
        <v>1201</v>
      </c>
      <c r="B77" s="47">
        <v>3</v>
      </c>
      <c r="C77" s="47"/>
      <c r="D77" s="55" t="s">
        <v>170</v>
      </c>
    </row>
    <row r="78" spans="1:4" ht="18.75">
      <c r="A78" s="47">
        <v>1202</v>
      </c>
      <c r="B78" s="47">
        <v>3</v>
      </c>
      <c r="C78" s="47"/>
      <c r="D78" s="55" t="s">
        <v>171</v>
      </c>
    </row>
    <row r="79" spans="1:4" ht="18.75">
      <c r="A79" s="47">
        <v>1203</v>
      </c>
      <c r="B79" s="47">
        <v>3</v>
      </c>
      <c r="C79" s="47"/>
      <c r="D79" s="49" t="s">
        <v>172</v>
      </c>
    </row>
    <row r="80" spans="1:4" ht="18.75">
      <c r="A80" s="47">
        <v>1204</v>
      </c>
      <c r="B80" s="47">
        <v>3</v>
      </c>
      <c r="C80" s="47"/>
      <c r="D80" s="55" t="s">
        <v>173</v>
      </c>
    </row>
    <row r="81" spans="1:4" ht="18.75">
      <c r="A81" s="47">
        <v>1205</v>
      </c>
      <c r="B81" s="47">
        <v>3</v>
      </c>
      <c r="C81" s="47"/>
      <c r="D81" s="55" t="s">
        <v>174</v>
      </c>
    </row>
    <row r="82" spans="1:4" ht="18.75">
      <c r="A82" s="47">
        <v>1206</v>
      </c>
      <c r="B82" s="47">
        <v>3</v>
      </c>
      <c r="C82" s="47"/>
      <c r="D82" s="55" t="s">
        <v>175</v>
      </c>
    </row>
    <row r="83" spans="1:4" ht="18.75">
      <c r="A83" s="47">
        <v>1207</v>
      </c>
      <c r="B83" s="47">
        <v>3</v>
      </c>
      <c r="C83" s="47"/>
      <c r="D83" s="55" t="s">
        <v>176</v>
      </c>
    </row>
    <row r="84" spans="1:4" ht="18.75">
      <c r="A84" s="47">
        <v>1208</v>
      </c>
      <c r="B84" s="47">
        <v>3</v>
      </c>
      <c r="C84" s="47"/>
      <c r="D84" s="55" t="s">
        <v>177</v>
      </c>
    </row>
    <row r="85" spans="1:4" ht="18.75">
      <c r="A85" s="47">
        <v>1209</v>
      </c>
      <c r="B85" s="47">
        <v>3</v>
      </c>
      <c r="C85" s="47"/>
      <c r="D85" s="55" t="s">
        <v>178</v>
      </c>
    </row>
    <row r="86" spans="1:4" ht="18.75">
      <c r="A86" s="47">
        <v>1210</v>
      </c>
      <c r="B86" s="47">
        <v>3</v>
      </c>
      <c r="C86" s="47"/>
      <c r="D86" s="55" t="s">
        <v>179</v>
      </c>
    </row>
    <row r="87" spans="1:4" ht="18.75">
      <c r="A87" s="47">
        <v>1211</v>
      </c>
      <c r="B87" s="47">
        <v>3</v>
      </c>
      <c r="C87" s="47"/>
      <c r="D87" s="55" t="s">
        <v>180</v>
      </c>
    </row>
    <row r="88" spans="1:4" ht="18.75">
      <c r="A88" s="47">
        <v>1212</v>
      </c>
      <c r="B88" s="47">
        <v>3</v>
      </c>
      <c r="C88" s="47"/>
      <c r="D88" s="55" t="s">
        <v>181</v>
      </c>
    </row>
    <row r="89" spans="1:4" ht="18.75">
      <c r="A89" s="47">
        <v>1215</v>
      </c>
      <c r="B89" s="47">
        <v>3</v>
      </c>
      <c r="C89" s="47"/>
      <c r="D89" s="55" t="s">
        <v>182</v>
      </c>
    </row>
    <row r="90" spans="1:4" ht="18.75">
      <c r="A90" s="47">
        <v>1216</v>
      </c>
      <c r="B90" s="47">
        <v>3</v>
      </c>
      <c r="C90" s="47"/>
      <c r="D90" s="55" t="s">
        <v>184</v>
      </c>
    </row>
    <row r="91" spans="1:4" ht="18.75">
      <c r="A91" s="47">
        <v>1217</v>
      </c>
      <c r="B91" s="47">
        <v>3</v>
      </c>
      <c r="C91" s="47"/>
      <c r="D91" s="48" t="s">
        <v>183</v>
      </c>
    </row>
    <row r="92" spans="1:4" ht="18.75">
      <c r="A92" s="47">
        <v>1218</v>
      </c>
      <c r="B92" s="47">
        <v>3</v>
      </c>
      <c r="C92" s="47"/>
      <c r="D92" s="55" t="s">
        <v>185</v>
      </c>
    </row>
    <row r="93" spans="1:4" ht="18.75">
      <c r="A93" s="47">
        <v>1219</v>
      </c>
      <c r="B93" s="47">
        <v>3</v>
      </c>
      <c r="C93" s="47"/>
      <c r="D93" s="49" t="s">
        <v>187</v>
      </c>
    </row>
    <row r="94" spans="1:4" ht="18.75">
      <c r="A94" s="47">
        <v>1220</v>
      </c>
      <c r="B94" s="47">
        <v>3</v>
      </c>
      <c r="C94" s="47"/>
      <c r="D94" s="55" t="s">
        <v>188</v>
      </c>
    </row>
    <row r="95" spans="1:4" ht="18.75">
      <c r="A95" s="47">
        <v>1221</v>
      </c>
      <c r="B95" s="47">
        <v>3</v>
      </c>
      <c r="C95" s="47"/>
      <c r="D95" s="49" t="s">
        <v>189</v>
      </c>
    </row>
    <row r="96" spans="1:4" ht="18.75">
      <c r="A96" s="47">
        <v>1222</v>
      </c>
      <c r="B96" s="47">
        <v>3</v>
      </c>
      <c r="C96" s="47"/>
      <c r="D96" s="55" t="s">
        <v>190</v>
      </c>
    </row>
    <row r="97" spans="1:4" ht="18.75">
      <c r="A97" s="47">
        <v>1223</v>
      </c>
      <c r="B97" s="47">
        <v>3</v>
      </c>
      <c r="C97" s="47"/>
      <c r="D97" s="55" t="s">
        <v>191</v>
      </c>
    </row>
    <row r="98" spans="1:4" ht="18.75">
      <c r="A98" s="47">
        <v>1224</v>
      </c>
      <c r="B98" s="47">
        <v>3</v>
      </c>
      <c r="C98" s="47"/>
      <c r="D98" s="56" t="s">
        <v>192</v>
      </c>
    </row>
    <row r="99" spans="1:4" ht="18.75">
      <c r="A99" s="47">
        <v>1225</v>
      </c>
      <c r="B99" s="47">
        <v>3</v>
      </c>
      <c r="C99" s="47"/>
      <c r="D99" s="56" t="s">
        <v>193</v>
      </c>
    </row>
    <row r="100" spans="1:4" ht="18.75">
      <c r="A100" s="47">
        <v>1226</v>
      </c>
      <c r="B100" s="47">
        <v>3</v>
      </c>
      <c r="C100" s="47"/>
      <c r="D100" s="55" t="s">
        <v>194</v>
      </c>
    </row>
    <row r="101" spans="1:4" ht="18.75">
      <c r="A101" s="47">
        <v>1228</v>
      </c>
      <c r="B101" s="47">
        <v>3</v>
      </c>
      <c r="C101" s="47"/>
      <c r="D101" s="55" t="s">
        <v>195</v>
      </c>
    </row>
    <row r="102" spans="1:4" ht="18.75">
      <c r="A102" s="47">
        <v>1229</v>
      </c>
      <c r="B102" s="47">
        <v>3</v>
      </c>
      <c r="C102" s="47"/>
      <c r="D102" s="55" t="s">
        <v>196</v>
      </c>
    </row>
    <row r="103" spans="1:4" ht="18.75">
      <c r="A103" s="47">
        <v>1230</v>
      </c>
      <c r="B103" s="47">
        <v>3</v>
      </c>
      <c r="C103" s="47"/>
      <c r="D103" s="55" t="s">
        <v>197</v>
      </c>
    </row>
    <row r="104" spans="1:4" ht="18.75">
      <c r="A104" s="47">
        <v>1231</v>
      </c>
      <c r="B104" s="47">
        <v>3</v>
      </c>
      <c r="C104" s="47"/>
      <c r="D104" s="55" t="s">
        <v>198</v>
      </c>
    </row>
    <row r="105" spans="1:4" ht="18.75">
      <c r="A105" s="47">
        <v>1232</v>
      </c>
      <c r="B105" s="47">
        <v>3</v>
      </c>
      <c r="C105" s="47"/>
      <c r="D105" s="55" t="s">
        <v>199</v>
      </c>
    </row>
    <row r="106" spans="1:4" ht="18.75">
      <c r="A106" s="47">
        <v>1233</v>
      </c>
      <c r="B106" s="47">
        <v>3</v>
      </c>
      <c r="C106" s="47"/>
      <c r="D106" s="49" t="s">
        <v>200</v>
      </c>
    </row>
    <row r="107" spans="1:4" ht="18.75">
      <c r="A107" s="47">
        <v>1234</v>
      </c>
      <c r="B107" s="47">
        <v>3</v>
      </c>
      <c r="C107" s="47"/>
      <c r="D107" s="55" t="s">
        <v>201</v>
      </c>
    </row>
    <row r="108" spans="1:4" ht="18.75">
      <c r="A108" s="47">
        <v>1235</v>
      </c>
      <c r="B108" s="47">
        <v>3</v>
      </c>
      <c r="C108" s="47"/>
      <c r="D108" s="56" t="s">
        <v>202</v>
      </c>
    </row>
    <row r="109" spans="1:4" ht="18.75">
      <c r="A109" s="47">
        <v>1236</v>
      </c>
      <c r="B109" s="47">
        <v>3</v>
      </c>
      <c r="C109" s="47"/>
      <c r="D109" s="55" t="s">
        <v>203</v>
      </c>
    </row>
    <row r="110" spans="1:4" ht="18.75">
      <c r="A110" s="47">
        <v>1237</v>
      </c>
      <c r="B110" s="47">
        <v>3</v>
      </c>
      <c r="C110" s="47"/>
      <c r="D110" s="56" t="s">
        <v>204</v>
      </c>
    </row>
    <row r="111" spans="1:4" ht="18.75">
      <c r="A111" s="47">
        <v>1238</v>
      </c>
      <c r="B111" s="47">
        <v>3</v>
      </c>
      <c r="C111" s="47"/>
      <c r="D111" s="55" t="s">
        <v>205</v>
      </c>
    </row>
    <row r="112" spans="1:4" ht="18.75">
      <c r="A112" s="47">
        <v>1239</v>
      </c>
      <c r="B112" s="47">
        <v>3</v>
      </c>
      <c r="C112" s="47"/>
      <c r="D112" s="49" t="s">
        <v>206</v>
      </c>
    </row>
    <row r="113" spans="1:4" ht="18.75">
      <c r="A113" s="47">
        <v>1240</v>
      </c>
      <c r="B113" s="47">
        <v>3</v>
      </c>
      <c r="C113" s="47"/>
      <c r="D113" s="55" t="s">
        <v>207</v>
      </c>
    </row>
    <row r="114" spans="1:4" ht="18.75">
      <c r="A114" s="47">
        <v>1241</v>
      </c>
      <c r="B114" s="47">
        <v>3</v>
      </c>
      <c r="C114" s="47"/>
      <c r="D114" s="55" t="s">
        <v>208</v>
      </c>
    </row>
    <row r="115" spans="1:4" ht="18.75">
      <c r="A115" s="47">
        <v>1242</v>
      </c>
      <c r="B115" s="47">
        <v>3</v>
      </c>
      <c r="C115" s="47"/>
      <c r="D115" s="55" t="s">
        <v>209</v>
      </c>
    </row>
    <row r="116" spans="1:4" ht="18.75">
      <c r="A116" s="47">
        <v>1243</v>
      </c>
      <c r="B116" s="47">
        <v>3</v>
      </c>
      <c r="C116" s="47"/>
      <c r="D116" s="49" t="s">
        <v>210</v>
      </c>
    </row>
    <row r="117" spans="1:4" ht="18.75">
      <c r="A117" s="47">
        <v>1244</v>
      </c>
      <c r="B117" s="47">
        <v>3</v>
      </c>
      <c r="C117" s="47"/>
      <c r="D117" s="49" t="s">
        <v>211</v>
      </c>
    </row>
    <row r="118" spans="1:4" ht="18.75">
      <c r="A118" s="47">
        <v>1245</v>
      </c>
      <c r="B118" s="47">
        <v>3</v>
      </c>
      <c r="C118" s="47"/>
      <c r="D118" s="49" t="s">
        <v>212</v>
      </c>
    </row>
    <row r="119" spans="1:4" ht="18.75">
      <c r="A119" s="47">
        <v>1246</v>
      </c>
      <c r="B119" s="47">
        <v>3</v>
      </c>
      <c r="C119" s="47"/>
      <c r="D119" s="49" t="s">
        <v>213</v>
      </c>
    </row>
    <row r="120" spans="1:4" ht="18.75">
      <c r="A120" s="47">
        <v>1247</v>
      </c>
      <c r="B120" s="47">
        <v>3</v>
      </c>
      <c r="C120" s="47"/>
      <c r="D120" s="55" t="s">
        <v>214</v>
      </c>
    </row>
    <row r="121" spans="1:4" ht="18.75">
      <c r="A121" s="47">
        <v>1248</v>
      </c>
      <c r="B121" s="47">
        <v>3</v>
      </c>
      <c r="C121" s="47"/>
      <c r="D121" s="55" t="s">
        <v>101</v>
      </c>
    </row>
    <row r="122" spans="1:4" ht="18.75">
      <c r="A122" s="47">
        <v>1249</v>
      </c>
      <c r="B122" s="47">
        <v>3</v>
      </c>
      <c r="C122" s="47"/>
      <c r="D122" s="55" t="s">
        <v>102</v>
      </c>
    </row>
    <row r="123" spans="1:4" ht="18.75">
      <c r="A123" s="47">
        <v>1250</v>
      </c>
      <c r="B123" s="47">
        <v>3</v>
      </c>
      <c r="C123" s="47"/>
      <c r="D123" s="55" t="s">
        <v>215</v>
      </c>
    </row>
    <row r="124" spans="1:4" ht="18.75">
      <c r="A124" s="47">
        <v>1251</v>
      </c>
      <c r="B124" s="47">
        <v>3</v>
      </c>
      <c r="C124" s="47"/>
      <c r="D124" s="55" t="s">
        <v>216</v>
      </c>
    </row>
    <row r="125" spans="1:4" ht="18.75">
      <c r="A125" s="47">
        <v>1252</v>
      </c>
      <c r="B125" s="47">
        <v>3</v>
      </c>
      <c r="C125" s="47"/>
      <c r="D125" s="56" t="s">
        <v>68</v>
      </c>
    </row>
    <row r="126" spans="1:4" ht="18.75">
      <c r="A126" s="47">
        <v>1253</v>
      </c>
      <c r="B126" s="47">
        <v>3</v>
      </c>
      <c r="C126" s="47"/>
      <c r="D126" s="55" t="s">
        <v>217</v>
      </c>
    </row>
    <row r="127" spans="1:4" ht="18.75">
      <c r="A127" s="47">
        <v>1254</v>
      </c>
      <c r="B127" s="47">
        <v>3</v>
      </c>
      <c r="C127" s="47"/>
      <c r="D127" s="55" t="s">
        <v>230</v>
      </c>
    </row>
    <row r="128" spans="1:4" ht="18.75">
      <c r="A128" s="47">
        <v>1255</v>
      </c>
      <c r="B128" s="47">
        <v>3</v>
      </c>
      <c r="C128" s="47"/>
      <c r="D128" s="55" t="s">
        <v>231</v>
      </c>
    </row>
    <row r="129" spans="1:4" ht="18.75">
      <c r="A129" s="47">
        <v>1256</v>
      </c>
      <c r="B129" s="47">
        <v>3</v>
      </c>
      <c r="C129" s="47"/>
      <c r="D129" s="55" t="s">
        <v>218</v>
      </c>
    </row>
    <row r="130" spans="1:4" ht="18.75">
      <c r="A130" s="47">
        <v>1257</v>
      </c>
      <c r="B130" s="47">
        <v>3</v>
      </c>
      <c r="C130" s="47"/>
      <c r="D130" s="55" t="s">
        <v>219</v>
      </c>
    </row>
    <row r="131" spans="1:4" ht="18.75">
      <c r="A131" s="47">
        <v>1258</v>
      </c>
      <c r="B131" s="47">
        <v>3</v>
      </c>
      <c r="C131" s="47"/>
      <c r="D131" s="55" t="s">
        <v>220</v>
      </c>
    </row>
    <row r="132" spans="1:4" ht="18.75">
      <c r="A132" s="47">
        <v>1259</v>
      </c>
      <c r="B132" s="47">
        <v>3</v>
      </c>
      <c r="C132" s="47"/>
      <c r="D132" s="55" t="s">
        <v>221</v>
      </c>
    </row>
    <row r="133" spans="1:4" ht="18.75">
      <c r="A133" s="47">
        <v>1260</v>
      </c>
      <c r="B133" s="47">
        <v>3</v>
      </c>
      <c r="C133" s="47"/>
      <c r="D133" s="49" t="s">
        <v>186</v>
      </c>
    </row>
    <row r="134" spans="1:4" ht="18.75">
      <c r="A134" s="47">
        <v>1261</v>
      </c>
      <c r="B134" s="47">
        <v>3</v>
      </c>
      <c r="C134" s="47"/>
      <c r="D134" s="48" t="s">
        <v>222</v>
      </c>
    </row>
    <row r="135" spans="1:4" ht="18.75">
      <c r="A135" s="47">
        <v>1262</v>
      </c>
      <c r="B135" s="47">
        <v>3</v>
      </c>
      <c r="C135" s="47"/>
      <c r="D135" s="49" t="s">
        <v>223</v>
      </c>
    </row>
    <row r="136" spans="1:4" ht="18.75">
      <c r="A136" s="47">
        <v>1301</v>
      </c>
      <c r="B136" s="47">
        <v>4</v>
      </c>
      <c r="C136" s="47"/>
      <c r="D136" s="49" t="s">
        <v>224</v>
      </c>
    </row>
    <row r="137" spans="1:4" ht="18.75">
      <c r="A137" s="47">
        <v>1302</v>
      </c>
      <c r="B137" s="47">
        <v>4</v>
      </c>
      <c r="C137" s="47"/>
      <c r="D137" s="49" t="s">
        <v>65</v>
      </c>
    </row>
    <row r="138" spans="1:4" ht="18.75">
      <c r="A138" s="47">
        <v>1303</v>
      </c>
      <c r="B138" s="47">
        <v>4</v>
      </c>
      <c r="C138" s="47"/>
      <c r="D138" s="49" t="s">
        <v>225</v>
      </c>
    </row>
    <row r="139" spans="1:4" ht="18.75">
      <c r="A139" s="47">
        <v>1304</v>
      </c>
      <c r="B139" s="47">
        <v>4</v>
      </c>
      <c r="C139" s="47"/>
      <c r="D139" s="49" t="s">
        <v>70</v>
      </c>
    </row>
    <row r="140" spans="1:4" ht="18.75">
      <c r="A140" s="47">
        <v>1305</v>
      </c>
      <c r="B140" s="47">
        <v>4</v>
      </c>
      <c r="C140" s="47"/>
      <c r="D140" s="55" t="s">
        <v>226</v>
      </c>
    </row>
    <row r="141" spans="1:4" ht="18.75">
      <c r="A141" s="47">
        <v>1306</v>
      </c>
      <c r="B141" s="47">
        <v>4</v>
      </c>
      <c r="C141" s="47"/>
      <c r="D141" s="48" t="s">
        <v>66</v>
      </c>
    </row>
    <row r="142" spans="1:4" ht="18.75">
      <c r="A142" s="47">
        <v>1307</v>
      </c>
      <c r="B142" s="47">
        <v>4</v>
      </c>
      <c r="C142" s="47"/>
      <c r="D142" s="49" t="s">
        <v>227</v>
      </c>
    </row>
    <row r="143" spans="1:4" ht="30">
      <c r="A143" s="47">
        <v>1308</v>
      </c>
      <c r="B143" s="47">
        <v>4</v>
      </c>
      <c r="C143" s="47"/>
      <c r="D143" s="49" t="s">
        <v>228</v>
      </c>
    </row>
    <row r="144" spans="1:4" ht="18.75">
      <c r="A144" s="57">
        <v>1309</v>
      </c>
      <c r="B144" s="57">
        <v>4</v>
      </c>
      <c r="C144" s="57"/>
      <c r="D144" s="57" t="s">
        <v>229</v>
      </c>
    </row>
    <row r="145" spans="1:4" ht="18.75">
      <c r="A145" s="1">
        <v>6666</v>
      </c>
      <c r="B145" s="2">
        <v>6</v>
      </c>
      <c r="D145" s="2" t="s">
        <v>232</v>
      </c>
    </row>
    <row r="146" ht="18.75">
      <c r="A146" s="1"/>
    </row>
    <row r="147" ht="18.75">
      <c r="A147" s="1"/>
    </row>
    <row r="148" ht="18.75">
      <c r="A148" s="1"/>
    </row>
    <row r="149" ht="18.75">
      <c r="A149" s="1"/>
    </row>
    <row r="150" ht="18.75">
      <c r="A150" s="1"/>
    </row>
    <row r="151" ht="18.75">
      <c r="A151" s="1"/>
    </row>
    <row r="152" ht="18.75">
      <c r="A152" s="1"/>
    </row>
    <row r="155" ht="18.75">
      <c r="A155" s="2">
        <v>146</v>
      </c>
    </row>
    <row r="156" ht="18.75">
      <c r="A156" s="2">
        <v>2</v>
      </c>
    </row>
    <row r="157" ht="18.75">
      <c r="A157" s="2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МБДОУ_ДС_№2</cp:lastModifiedBy>
  <cp:lastPrinted>2010-05-27T16:04:12Z</cp:lastPrinted>
  <dcterms:created xsi:type="dcterms:W3CDTF">1999-06-18T11:49:53Z</dcterms:created>
  <dcterms:modified xsi:type="dcterms:W3CDTF">2019-07-11T12:01:35Z</dcterms:modified>
  <cp:category/>
  <cp:version/>
  <cp:contentType/>
  <cp:contentStatus/>
</cp:coreProperties>
</file>